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. M. Saúde\1. Gestão de Riscos\6. Sistema\Risk Manager\"/>
    </mc:Choice>
  </mc:AlternateContent>
  <xr:revisionPtr revIDLastSave="0" documentId="13_ncr:1_{83A71C17-7B26-4097-9DF4-FAD86A86132B}" xr6:coauthVersionLast="46" xr6:coauthVersionMax="46" xr10:uidLastSave="{00000000-0000-0000-0000-000000000000}"/>
  <bookViews>
    <workbookView xWindow="-110" yWindow="-110" windowWidth="19420" windowHeight="10420" xr2:uid="{110DC995-91E9-492F-8C50-5DA753EDE0EA}"/>
  </bookViews>
  <sheets>
    <sheet name="Mapa de Risco" sheetId="3" r:id="rId1"/>
    <sheet name="Cálculo do Risco Inerente" sheetId="2" r:id="rId2"/>
    <sheet name="Plano de Tratamento" sheetId="5" r:id="rId3"/>
  </sheets>
  <definedNames>
    <definedName name="_xlnm._FilterDatabase" localSheetId="0" hidden="1">'Mapa de Risco'!$B$12:$P$29</definedName>
    <definedName name="_xlnm.Extract" localSheetId="0">'Mapa de Risco'!$B$42:$B$46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13" i="2"/>
  <c r="O14" i="2"/>
  <c r="O15" i="2"/>
  <c r="P12" i="2" l="1"/>
  <c r="J32" i="5" l="1"/>
  <c r="J31" i="5"/>
  <c r="J33" i="5"/>
  <c r="P15" i="2"/>
  <c r="P14" i="2"/>
  <c r="P13" i="2"/>
  <c r="P11" i="2"/>
  <c r="P10" i="2"/>
  <c r="P9" i="2"/>
  <c r="P8" i="2"/>
  <c r="P7" i="2"/>
</calcChain>
</file>

<file path=xl/sharedStrings.xml><?xml version="1.0" encoding="utf-8"?>
<sst xmlns="http://schemas.openxmlformats.org/spreadsheetml/2006/main" count="211" uniqueCount="98">
  <si>
    <t xml:space="preserve">Órgão/Unidade:  </t>
  </si>
  <si>
    <t>Diretoria/Coordenação:</t>
  </si>
  <si>
    <t>Gestor Responsável pelo Processo:</t>
  </si>
  <si>
    <t>Responsável (eis) pela Análise:</t>
  </si>
  <si>
    <t xml:space="preserve">Período da Análise: </t>
  </si>
  <si>
    <t>Matriz de Riscos</t>
  </si>
  <si>
    <t xml:space="preserve">Probabilidade </t>
  </si>
  <si>
    <t>Impacto</t>
  </si>
  <si>
    <t>Pesos atribuidos a Probabilidade</t>
  </si>
  <si>
    <t>Pesos Atribuídos ao Impacto</t>
  </si>
  <si>
    <t>Muito Alto</t>
  </si>
  <si>
    <t>Alto</t>
  </si>
  <si>
    <t>Médio</t>
  </si>
  <si>
    <t>Baixo</t>
  </si>
  <si>
    <t>Muito Baixo</t>
  </si>
  <si>
    <t>Mapa de Riscos</t>
  </si>
  <si>
    <t>Objetivo do Processo:</t>
  </si>
  <si>
    <t>Avaliação do Riscos</t>
  </si>
  <si>
    <t>Resposta a Risco</t>
  </si>
  <si>
    <t>Causas</t>
  </si>
  <si>
    <t>Efeitos / Consequências</t>
  </si>
  <si>
    <t>Tipo de Controle Proposto</t>
  </si>
  <si>
    <t>Descrição do Controle Atual</t>
  </si>
  <si>
    <t>Descritivo da Ação a adotar</t>
  </si>
  <si>
    <t>Data do Início</t>
  </si>
  <si>
    <t>Data da Conclusão</t>
  </si>
  <si>
    <t>C 1</t>
  </si>
  <si>
    <t>E/C 1</t>
  </si>
  <si>
    <t>Evitar</t>
  </si>
  <si>
    <t>C 2</t>
  </si>
  <si>
    <t>E/C 2</t>
  </si>
  <si>
    <t>C n</t>
  </si>
  <si>
    <t>E/C n</t>
  </si>
  <si>
    <t>Aceitar</t>
  </si>
  <si>
    <t/>
  </si>
  <si>
    <t>Classificação do Risco Residual</t>
  </si>
  <si>
    <t>Classificação do Risco Inerente</t>
  </si>
  <si>
    <t>Tipo de Controle</t>
  </si>
  <si>
    <t>Resposta aos Riscos (Ações de Controle)</t>
  </si>
  <si>
    <t>Mitigar</t>
  </si>
  <si>
    <t>Compartilhar</t>
  </si>
  <si>
    <t>Responsável(eis)</t>
  </si>
  <si>
    <t>Opções de Tratamento</t>
  </si>
  <si>
    <t>Objetivo do Controle Proposto</t>
  </si>
  <si>
    <t xml:space="preserve">Status do Andamento dos Controles Propostos </t>
  </si>
  <si>
    <t>Preventivo</t>
  </si>
  <si>
    <t>Adotar Controle Novo</t>
  </si>
  <si>
    <t>Qtde ações realizadas</t>
  </si>
  <si>
    <t>Corretivo</t>
  </si>
  <si>
    <t>Melhorar Controle Existente</t>
  </si>
  <si>
    <t>Qtde ações prevista</t>
  </si>
  <si>
    <t>% Realizada</t>
  </si>
  <si>
    <t>O que?</t>
  </si>
  <si>
    <t>Onde?</t>
  </si>
  <si>
    <t>Quem?</t>
  </si>
  <si>
    <t>Como?</t>
  </si>
  <si>
    <t>Quando?</t>
  </si>
  <si>
    <t>Macroprocesso / Processo</t>
  </si>
  <si>
    <t>Controle Proposto</t>
  </si>
  <si>
    <t>Área Responsável pela Implementação do Controle Proposto</t>
  </si>
  <si>
    <t>Responsável  Implementação do Controle Proposto</t>
  </si>
  <si>
    <t>Como será Implementado</t>
  </si>
  <si>
    <t>Intervenientes</t>
  </si>
  <si>
    <t>Data de Início</t>
  </si>
  <si>
    <t>Data de Conclusão</t>
  </si>
  <si>
    <t>Plano de Tratamento</t>
  </si>
  <si>
    <t xml:space="preserve">Projeto Estratégico ou Macroprocesso: </t>
  </si>
  <si>
    <t>Responsável pelo Processo:</t>
  </si>
  <si>
    <t xml:space="preserve">Evento de Risco </t>
  </si>
  <si>
    <t>Controles Existentes</t>
  </si>
  <si>
    <t>Nível de Confiança</t>
  </si>
  <si>
    <t>INEXISTENTE</t>
  </si>
  <si>
    <t>FRACO</t>
  </si>
  <si>
    <t>MEDIANO</t>
  </si>
  <si>
    <t>SATISFATÓRIO</t>
  </si>
  <si>
    <t>FORTE</t>
  </si>
  <si>
    <t>Fator de Avaliação do Controle</t>
  </si>
  <si>
    <t xml:space="preserve">Processo: </t>
  </si>
  <si>
    <t>Processo</t>
  </si>
  <si>
    <t>Processo 1</t>
  </si>
  <si>
    <t>Processo 2</t>
  </si>
  <si>
    <t>Processo 3</t>
  </si>
  <si>
    <t>Processo 4</t>
  </si>
  <si>
    <t>Risco 1</t>
  </si>
  <si>
    <t>Risco</t>
  </si>
  <si>
    <t>Risco 2</t>
  </si>
  <si>
    <t>Risco 3</t>
  </si>
  <si>
    <t>Avaliação do Riscos (mensuração)</t>
  </si>
  <si>
    <t>Riscos</t>
  </si>
  <si>
    <t>Muito Alta</t>
  </si>
  <si>
    <t>Alta</t>
  </si>
  <si>
    <t>Média</t>
  </si>
  <si>
    <t>Baixa</t>
  </si>
  <si>
    <t>Muito Baixa</t>
  </si>
  <si>
    <t>Valor IxP</t>
  </si>
  <si>
    <t>Controle 1</t>
  </si>
  <si>
    <t>Controle 2</t>
  </si>
  <si>
    <t>Controle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</si>
</sst>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(&quot;R$ &quot;* #,##0.00_);_(&quot;R$ &quot;* \(#,##0.00\);_(&quot;R$ &quot;* &quot;-&quot;??_);_(@_)"/>
  </numFmts>
  <fonts count="42" x14ac:knownFonts="1">
    <font>
      <sz val="11"/>
      <color theme="1"/>
      <name val="Calibri"/>
      <family val="2"/>
      <scheme val="minor"/>
    </font>
    <font>
      <sz val="10"/>
      <color theme="3" tint="-0.249977111117893"/>
      <name val="Times New Roman"/>
      <family val="1"/>
    </font>
    <font>
      <b/>
      <sz val="12"/>
      <name val="Times New Roman"/>
      <family val="1"/>
    </font>
    <font>
      <sz val="16"/>
      <color theme="3" tint="-0.249977111117893"/>
      <name val="Times New Roman"/>
      <family val="1"/>
    </font>
    <font>
      <b/>
      <sz val="11"/>
      <color theme="3" tint="-0.249977111117893"/>
      <name val="Times New Roman"/>
      <family val="1"/>
    </font>
    <font>
      <sz val="20"/>
      <color theme="3" tint="-0.249977111117893"/>
      <name val="Times New Roman"/>
      <family val="1"/>
    </font>
    <font>
      <b/>
      <sz val="14"/>
      <color theme="0"/>
      <name val="Times New Roman"/>
      <family val="1"/>
    </font>
    <font>
      <b/>
      <sz val="14"/>
      <color theme="3" tint="-0.249977111117893"/>
      <name val="Times New Roman"/>
      <family val="1"/>
    </font>
    <font>
      <b/>
      <sz val="11"/>
      <color theme="4" tint="-0.499984740745262"/>
      <name val="Times New Roman"/>
      <family val="1"/>
    </font>
    <font>
      <b/>
      <sz val="8"/>
      <color theme="3" tint="-0.249977111117893"/>
      <name val="Times New Roman"/>
      <family val="1"/>
    </font>
    <font>
      <b/>
      <sz val="10"/>
      <color theme="4" tint="-0.499984740745262"/>
      <name val="Times New Roman"/>
      <family val="1"/>
    </font>
    <font>
      <b/>
      <sz val="10"/>
      <color theme="3" tint="-0.249977111117893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1"/>
      <color theme="3" tint="-0.249977111117893"/>
      <name val="Times New Roman"/>
      <family val="1"/>
    </font>
    <font>
      <b/>
      <sz val="10"/>
      <color theme="3" tint="-0.49998474074526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3" tint="-0.499984740745262"/>
      <name val="Arial"/>
      <family val="2"/>
    </font>
    <font>
      <sz val="8"/>
      <name val="Calibri"/>
      <family val="2"/>
      <scheme val="minor"/>
    </font>
    <font>
      <b/>
      <sz val="14"/>
      <color theme="0"/>
      <name val="Arial"/>
      <family val="2"/>
    </font>
    <font>
      <sz val="10"/>
      <name val="Arial"/>
      <family val="2"/>
    </font>
    <font>
      <sz val="11"/>
      <color theme="3" tint="-0.499984740745262"/>
      <name val="Arial"/>
      <family val="2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3" tint="-0.499984740745262"/>
      <name val="Arial"/>
      <family val="2"/>
    </font>
    <font>
      <b/>
      <sz val="12"/>
      <color theme="4" tint="-0.249977111117893"/>
      <name val="Times New Roman"/>
      <family val="1"/>
    </font>
    <font>
      <b/>
      <sz val="12"/>
      <color theme="0"/>
      <name val="Times New Roman"/>
      <family val="1"/>
    </font>
    <font>
      <b/>
      <sz val="10"/>
      <color theme="5" tint="-0.499984740745262"/>
      <name val="Times New Roman"/>
      <family val="1"/>
    </font>
    <font>
      <b/>
      <sz val="12"/>
      <color theme="5" tint="-0.499984740745262"/>
      <name val="Times New Roman"/>
      <family val="1"/>
    </font>
    <font>
      <sz val="12"/>
      <name val="Times New Roman"/>
      <family val="1"/>
    </font>
    <font>
      <b/>
      <sz val="16"/>
      <color theme="0"/>
      <name val="Times New Roman"/>
      <family val="1"/>
    </font>
    <font>
      <b/>
      <sz val="12"/>
      <color theme="8" tint="-0.499984740745262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3" tint="-0.499984740745262"/>
      <name val="Times New Roman"/>
      <family val="1"/>
    </font>
    <font>
      <sz val="12"/>
      <color theme="5" tint="-0.499984740745262"/>
      <name val="Times New Roman"/>
      <family val="1"/>
    </font>
    <font>
      <b/>
      <sz val="20"/>
      <color theme="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1E4619"/>
        <bgColor indexed="64"/>
      </patternFill>
    </fill>
    <fill>
      <patternFill patternType="solid">
        <fgColor rgb="FF4B781E"/>
        <bgColor indexed="64"/>
      </patternFill>
    </fill>
    <fill>
      <patternFill patternType="solid">
        <fgColor rgb="FF50BE5A"/>
        <bgColor indexed="64"/>
      </patternFill>
    </fill>
    <fill>
      <patternFill patternType="solid">
        <fgColor rgb="FF8CDC64"/>
        <bgColor indexed="64"/>
      </patternFill>
    </fill>
    <fill>
      <patternFill patternType="solid">
        <fgColor theme="6" tint="0.7999816888943144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31"/>
      </patternFill>
    </fill>
    <fill>
      <patternFill patternType="solid">
        <fgColor theme="5" tint="-0.499984740745262"/>
        <bgColor indexed="31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theme="4" tint="0.79998168889431442"/>
      </right>
      <top style="thick">
        <color theme="4" tint="0.79998168889431442"/>
      </top>
      <bottom style="thick">
        <color theme="4" tint="0.799981688894314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ck">
        <color theme="8" tint="0.59996337778862885"/>
      </right>
      <top style="thick">
        <color theme="8" tint="0.59996337778862885"/>
      </top>
      <bottom style="thick">
        <color theme="8" tint="0.59996337778862885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6" tint="0.39994506668294322"/>
      </top>
      <bottom style="double">
        <color theme="6" tint="0.39994506668294322"/>
      </bottom>
      <diagonal/>
    </border>
    <border>
      <left style="double">
        <color theme="6" tint="0.39994506668294322"/>
      </left>
      <right style="double">
        <color theme="6" tint="0.39994506668294322"/>
      </right>
      <top/>
      <bottom style="double">
        <color theme="6" tint="0.39994506668294322"/>
      </bottom>
      <diagonal/>
    </border>
    <border>
      <left style="double">
        <color theme="6" tint="0.39994506668294322"/>
      </left>
      <right/>
      <top/>
      <bottom/>
      <diagonal/>
    </border>
    <border>
      <left style="double">
        <color theme="6" tint="0.39994506668294322"/>
      </left>
      <right/>
      <top/>
      <bottom style="double">
        <color theme="6" tint="0.39994506668294322"/>
      </bottom>
      <diagonal/>
    </border>
    <border>
      <left style="double">
        <color theme="6" tint="0.39994506668294322"/>
      </left>
      <right/>
      <top style="double">
        <color theme="6" tint="0.39994506668294322"/>
      </top>
      <bottom style="double">
        <color theme="6" tint="0.39994506668294322"/>
      </bottom>
      <diagonal/>
    </border>
    <border>
      <left style="double">
        <color theme="6" tint="0.39991454817346722"/>
      </left>
      <right style="double">
        <color theme="6" tint="0.39994506668294322"/>
      </right>
      <top style="double">
        <color theme="6" tint="0.39991454817346722"/>
      </top>
      <bottom style="double">
        <color theme="6" tint="0.39991454817346722"/>
      </bottom>
      <diagonal/>
    </border>
    <border>
      <left/>
      <right style="double">
        <color theme="0" tint="-0.14996795556505021"/>
      </right>
      <top/>
      <bottom/>
      <diagonal/>
    </border>
    <border>
      <left style="double">
        <color theme="6" tint="0.39991454817346722"/>
      </left>
      <right style="double">
        <color theme="6" tint="0.39994506668294322"/>
      </right>
      <top/>
      <bottom style="double">
        <color theme="6" tint="0.39991454817346722"/>
      </bottom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indexed="64"/>
      </left>
      <right/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6795556505021"/>
      </right>
      <top/>
      <bottom/>
      <diagonal/>
    </border>
    <border>
      <left style="double">
        <color theme="0" tint="-0.14993743705557422"/>
      </left>
      <right style="double">
        <color theme="0" tint="-0.14996795556505021"/>
      </right>
      <top/>
      <bottom style="double">
        <color theme="0" tint="-0.14993743705557422"/>
      </bottom>
      <diagonal/>
    </border>
    <border>
      <left style="double">
        <color theme="6" tint="0.39991454817346722"/>
      </left>
      <right style="double">
        <color theme="6" tint="0.39991454817346722"/>
      </right>
      <top style="double">
        <color theme="6" tint="0.39991454817346722"/>
      </top>
      <bottom style="double">
        <color theme="6" tint="0.39991454817346722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6" tint="0.39994506668294322"/>
      </right>
      <top/>
      <bottom style="double">
        <color theme="6" tint="0.39994506668294322"/>
      </bottom>
      <diagonal/>
    </border>
    <border>
      <left/>
      <right style="double">
        <color theme="6" tint="0.39994506668294322"/>
      </right>
      <top style="double">
        <color theme="6" tint="0.39994506668294322"/>
      </top>
      <bottom style="double">
        <color theme="6" tint="0.39994506668294322"/>
      </bottom>
      <diagonal/>
    </border>
    <border>
      <left style="double">
        <color theme="6" tint="0.39991454817346722"/>
      </left>
      <right/>
      <top style="double">
        <color theme="6" tint="0.39991454817346722"/>
      </top>
      <bottom style="double">
        <color theme="6" tint="0.39991454817346722"/>
      </bottom>
      <diagonal/>
    </border>
    <border>
      <left/>
      <right/>
      <top style="double">
        <color theme="6" tint="0.39991454817346722"/>
      </top>
      <bottom style="double">
        <color theme="6" tint="0.39991454817346722"/>
      </bottom>
      <diagonal/>
    </border>
    <border>
      <left/>
      <right style="double">
        <color theme="6" tint="0.39991454817346722"/>
      </right>
      <top style="double">
        <color theme="6" tint="0.39991454817346722"/>
      </top>
      <bottom style="double">
        <color theme="6" tint="0.39991454817346722"/>
      </bottom>
      <diagonal/>
    </border>
    <border>
      <left style="double">
        <color theme="6" tint="0.39991454817346722"/>
      </left>
      <right style="double">
        <color theme="6" tint="0.39988402966399123"/>
      </right>
      <top style="double">
        <color theme="6" tint="0.39991454817346722"/>
      </top>
      <bottom style="double">
        <color theme="6" tint="0.39991454817346722"/>
      </bottom>
      <diagonal/>
    </border>
    <border>
      <left/>
      <right style="double">
        <color theme="6" tint="0.39988402966399123"/>
      </right>
      <top style="double">
        <color theme="6" tint="0.39991454817346722"/>
      </top>
      <bottom style="double">
        <color theme="6" tint="0.39991454817346722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ck">
        <color theme="4" tint="0.79998168889431442"/>
      </left>
      <right style="medium">
        <color indexed="64"/>
      </right>
      <top/>
      <bottom/>
      <diagonal/>
    </border>
    <border>
      <left style="double">
        <color theme="0" tint="-0.34998626667073579"/>
      </left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6" tint="0.39991454817346722"/>
      </left>
      <right style="double">
        <color theme="6" tint="0.39991454817346722"/>
      </right>
      <top style="double">
        <color theme="6" tint="0.39991454817346722"/>
      </top>
      <bottom/>
      <diagonal/>
    </border>
    <border>
      <left style="double">
        <color theme="6" tint="0.39991454817346722"/>
      </left>
      <right style="double">
        <color theme="6" tint="0.39991454817346722"/>
      </right>
      <top/>
      <bottom/>
      <diagonal/>
    </border>
    <border>
      <left style="double">
        <color theme="6" tint="0.39991454817346722"/>
      </left>
      <right style="double">
        <color theme="6" tint="0.39991454817346722"/>
      </right>
      <top/>
      <bottom style="double">
        <color theme="6" tint="0.39991454817346722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</cellStyleXfs>
  <cellXfs count="206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164" fontId="1" fillId="2" borderId="3" xfId="1" applyNumberFormat="1" applyFont="1" applyFill="1" applyBorder="1" applyAlignment="1" applyProtection="1">
      <alignment horizontal="left" vertical="center"/>
      <protection locked="0"/>
    </xf>
    <xf numFmtId="164" fontId="1" fillId="2" borderId="0" xfId="1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164" fontId="14" fillId="2" borderId="0" xfId="1" applyNumberFormat="1" applyFont="1" applyFill="1" applyBorder="1" applyAlignment="1" applyProtection="1">
      <alignment horizontal="left" vertical="center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1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quotePrefix="1" applyFill="1"/>
    <xf numFmtId="0" fontId="0" fillId="2" borderId="0" xfId="0" applyFill="1" applyAlignment="1">
      <alignment horizontal="center"/>
    </xf>
    <xf numFmtId="0" fontId="23" fillId="2" borderId="0" xfId="2" applyFill="1" applyAlignment="1">
      <alignment horizontal="left" vertical="center" indent="1"/>
    </xf>
    <xf numFmtId="0" fontId="0" fillId="6" borderId="0" xfId="0" applyFill="1" applyAlignment="1">
      <alignment vertical="center"/>
    </xf>
    <xf numFmtId="0" fontId="17" fillId="6" borderId="0" xfId="0" applyFont="1" applyFill="1" applyAlignment="1">
      <alignment vertical="center"/>
    </xf>
    <xf numFmtId="0" fontId="0" fillId="2" borderId="0" xfId="0" applyFill="1" applyAlignment="1">
      <alignment horizontal="justify" vertical="distributed"/>
    </xf>
    <xf numFmtId="0" fontId="19" fillId="2" borderId="0" xfId="0" applyFont="1" applyFill="1"/>
    <xf numFmtId="0" fontId="18" fillId="2" borderId="0" xfId="0" applyFont="1" applyFill="1" applyAlignment="1">
      <alignment horizontal="left" vertical="center" indent="1"/>
    </xf>
    <xf numFmtId="0" fontId="19" fillId="2" borderId="0" xfId="2" applyFont="1" applyFill="1" applyAlignment="1">
      <alignment horizontal="center" vertical="center"/>
    </xf>
    <xf numFmtId="0" fontId="0" fillId="15" borderId="15" xfId="0" applyFill="1" applyBorder="1" applyAlignment="1">
      <alignment horizontal="left" vertical="center" wrapText="1"/>
    </xf>
    <xf numFmtId="0" fontId="25" fillId="2" borderId="0" xfId="2" applyFont="1" applyFill="1" applyAlignment="1">
      <alignment horizontal="center" vertical="center"/>
    </xf>
    <xf numFmtId="9" fontId="25" fillId="2" borderId="0" xfId="2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2" fontId="20" fillId="2" borderId="26" xfId="0" applyNumberFormat="1" applyFont="1" applyFill="1" applyBorder="1" applyAlignment="1">
      <alignment horizontal="left" vertical="center" wrapText="1" indent="1"/>
    </xf>
    <xf numFmtId="2" fontId="19" fillId="2" borderId="26" xfId="0" applyNumberFormat="1" applyFont="1" applyFill="1" applyBorder="1" applyAlignment="1">
      <alignment horizontal="left" vertical="center" wrapText="1" indent="1"/>
    </xf>
    <xf numFmtId="0" fontId="20" fillId="2" borderId="26" xfId="0" applyFont="1" applyFill="1" applyBorder="1" applyAlignment="1">
      <alignment horizontal="left" vertical="center" wrapText="1" indent="1"/>
    </xf>
    <xf numFmtId="0" fontId="20" fillId="2" borderId="26" xfId="0" applyFont="1" applyFill="1" applyBorder="1" applyAlignment="1">
      <alignment horizontal="center" vertical="center" wrapText="1"/>
    </xf>
    <xf numFmtId="14" fontId="20" fillId="2" borderId="26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/>
    <xf numFmtId="0" fontId="32" fillId="2" borderId="24" xfId="0" applyFont="1" applyFill="1" applyBorder="1"/>
    <xf numFmtId="0" fontId="2" fillId="2" borderId="0" xfId="0" applyFont="1" applyFill="1" applyBorder="1" applyAlignment="1">
      <alignment vertical="center"/>
    </xf>
    <xf numFmtId="0" fontId="32" fillId="2" borderId="12" xfId="0" applyFont="1" applyFill="1" applyBorder="1"/>
    <xf numFmtId="0" fontId="32" fillId="2" borderId="4" xfId="0" applyFont="1" applyFill="1" applyBorder="1"/>
    <xf numFmtId="0" fontId="35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35" fillId="2" borderId="4" xfId="0" applyFont="1" applyFill="1" applyBorder="1"/>
    <xf numFmtId="0" fontId="34" fillId="14" borderId="2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 indent="2"/>
    </xf>
    <xf numFmtId="0" fontId="35" fillId="2" borderId="0" xfId="0" applyFont="1" applyFill="1" applyAlignment="1">
      <alignment wrapText="1"/>
    </xf>
    <xf numFmtId="0" fontId="35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 indent="2"/>
    </xf>
    <xf numFmtId="0" fontId="38" fillId="4" borderId="0" xfId="0" applyFont="1" applyFill="1" applyAlignment="1">
      <alignment horizontal="left" vertical="center" indent="1"/>
    </xf>
    <xf numFmtId="0" fontId="36" fillId="10" borderId="0" xfId="0" applyFont="1" applyFill="1" applyAlignment="1">
      <alignment horizontal="left" vertical="center" indent="1"/>
    </xf>
    <xf numFmtId="0" fontId="32" fillId="2" borderId="4" xfId="0" applyFont="1" applyFill="1" applyBorder="1" applyAlignment="1">
      <alignment vertical="center"/>
    </xf>
    <xf numFmtId="0" fontId="36" fillId="11" borderId="0" xfId="0" applyFont="1" applyFill="1" applyAlignment="1">
      <alignment horizontal="left" vertical="center" indent="1"/>
    </xf>
    <xf numFmtId="0" fontId="39" fillId="12" borderId="0" xfId="0" applyFont="1" applyFill="1" applyAlignment="1">
      <alignment horizontal="left" vertical="center" indent="1"/>
    </xf>
    <xf numFmtId="0" fontId="32" fillId="2" borderId="0" xfId="0" applyFont="1" applyFill="1" applyAlignment="1">
      <alignment vertical="top" wrapText="1"/>
    </xf>
    <xf numFmtId="0" fontId="39" fillId="13" borderId="0" xfId="0" applyFont="1" applyFill="1" applyAlignment="1">
      <alignment horizontal="left" vertical="center" indent="1"/>
    </xf>
    <xf numFmtId="0" fontId="40" fillId="6" borderId="0" xfId="0" applyFont="1" applyFill="1" applyBorder="1" applyAlignment="1">
      <alignment vertical="center"/>
    </xf>
    <xf numFmtId="0" fontId="31" fillId="4" borderId="26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vertical="center" wrapText="1"/>
    </xf>
    <xf numFmtId="0" fontId="31" fillId="14" borderId="26" xfId="0" applyFont="1" applyFill="1" applyBorder="1" applyAlignment="1">
      <alignment horizontal="center" vertical="center" wrapText="1"/>
    </xf>
    <xf numFmtId="0" fontId="31" fillId="17" borderId="26" xfId="0" applyFont="1" applyFill="1" applyBorder="1" applyAlignment="1">
      <alignment horizontal="center" vertical="center" wrapText="1"/>
    </xf>
    <xf numFmtId="0" fontId="31" fillId="17" borderId="26" xfId="0" applyFont="1" applyFill="1" applyBorder="1" applyAlignment="1">
      <alignment horizontal="left" vertical="center" wrapText="1" indent="1"/>
    </xf>
    <xf numFmtId="0" fontId="40" fillId="8" borderId="19" xfId="0" applyFont="1" applyFill="1" applyBorder="1" applyAlignment="1">
      <alignment horizontal="left" vertical="center" wrapText="1" indent="1"/>
    </xf>
    <xf numFmtId="0" fontId="40" fillId="8" borderId="19" xfId="0" applyFont="1" applyFill="1" applyBorder="1" applyAlignment="1" applyProtection="1">
      <alignment horizontal="left" vertical="center" wrapText="1" indent="1"/>
      <protection locked="0"/>
    </xf>
    <xf numFmtId="0" fontId="40" fillId="8" borderId="19" xfId="0" applyFont="1" applyFill="1" applyBorder="1" applyAlignment="1">
      <alignment horizontal="center" vertical="center" wrapText="1"/>
    </xf>
    <xf numFmtId="2" fontId="40" fillId="8" borderId="18" xfId="0" applyNumberFormat="1" applyFont="1" applyFill="1" applyBorder="1" applyAlignment="1" applyProtection="1">
      <alignment vertical="center" wrapText="1"/>
      <protection locked="0"/>
    </xf>
    <xf numFmtId="0" fontId="40" fillId="8" borderId="18" xfId="0" applyFont="1" applyFill="1" applyBorder="1" applyAlignment="1">
      <alignment horizontal="center" vertical="center" wrapText="1"/>
    </xf>
    <xf numFmtId="0" fontId="40" fillId="8" borderId="18" xfId="0" applyFont="1" applyFill="1" applyBorder="1" applyAlignment="1" applyProtection="1">
      <alignment vertical="center" wrapText="1"/>
      <protection locked="0"/>
    </xf>
    <xf numFmtId="0" fontId="29" fillId="19" borderId="0" xfId="0" applyFont="1" applyFill="1" applyBorder="1" applyAlignment="1">
      <alignment vertical="center"/>
    </xf>
    <xf numFmtId="0" fontId="29" fillId="22" borderId="26" xfId="0" applyFont="1" applyFill="1" applyBorder="1" applyAlignment="1">
      <alignment horizontal="center" vertical="center" wrapText="1"/>
    </xf>
    <xf numFmtId="0" fontId="40" fillId="23" borderId="19" xfId="0" applyFont="1" applyFill="1" applyBorder="1" applyAlignment="1">
      <alignment horizontal="left" vertical="center" wrapText="1" indent="1"/>
    </xf>
    <xf numFmtId="0" fontId="40" fillId="23" borderId="18" xfId="0" applyFont="1" applyFill="1" applyBorder="1" applyAlignment="1" applyProtection="1">
      <alignment vertical="center" wrapText="1"/>
      <protection locked="0"/>
    </xf>
    <xf numFmtId="0" fontId="33" fillId="19" borderId="0" xfId="0" applyFont="1" applyFill="1" applyBorder="1" applyAlignment="1">
      <alignment vertical="center"/>
    </xf>
    <xf numFmtId="0" fontId="33" fillId="19" borderId="24" xfId="0" applyFont="1" applyFill="1" applyBorder="1" applyAlignment="1">
      <alignment vertical="center"/>
    </xf>
    <xf numFmtId="0" fontId="40" fillId="2" borderId="0" xfId="0" applyFont="1" applyFill="1" applyBorder="1" applyAlignment="1">
      <alignment vertical="center"/>
    </xf>
    <xf numFmtId="0" fontId="31" fillId="7" borderId="35" xfId="0" applyFont="1" applyFill="1" applyBorder="1" applyAlignment="1">
      <alignment vertical="center" wrapText="1"/>
    </xf>
    <xf numFmtId="0" fontId="31" fillId="14" borderId="35" xfId="0" applyFont="1" applyFill="1" applyBorder="1" applyAlignment="1">
      <alignment horizontal="center" vertical="center" wrapText="1"/>
    </xf>
    <xf numFmtId="0" fontId="40" fillId="8" borderId="36" xfId="0" applyFont="1" applyFill="1" applyBorder="1" applyAlignment="1">
      <alignment horizontal="left" vertical="center" wrapText="1" indent="1"/>
    </xf>
    <xf numFmtId="0" fontId="40" fillId="8" borderId="37" xfId="0" applyFont="1" applyFill="1" applyBorder="1" applyAlignment="1">
      <alignment horizontal="left" vertical="center" wrapText="1" indent="1"/>
    </xf>
    <xf numFmtId="0" fontId="40" fillId="23" borderId="36" xfId="0" applyFont="1" applyFill="1" applyBorder="1" applyAlignment="1">
      <alignment horizontal="left" vertical="center" wrapText="1" indent="1"/>
    </xf>
    <xf numFmtId="0" fontId="40" fillId="23" borderId="37" xfId="0" applyFont="1" applyFill="1" applyBorder="1" applyAlignment="1">
      <alignment horizontal="left" vertical="center" wrapText="1" indent="1"/>
    </xf>
    <xf numFmtId="0" fontId="29" fillId="21" borderId="34" xfId="0" applyFont="1" applyFill="1" applyBorder="1" applyAlignment="1">
      <alignment horizontal="center" vertical="center" wrapText="1"/>
    </xf>
    <xf numFmtId="0" fontId="40" fillId="9" borderId="34" xfId="0" applyFont="1" applyFill="1" applyBorder="1" applyAlignment="1" applyProtection="1">
      <alignment horizontal="left" vertical="center" wrapText="1" indent="1"/>
      <protection locked="0"/>
    </xf>
    <xf numFmtId="0" fontId="40" fillId="25" borderId="34" xfId="0" applyFont="1" applyFill="1" applyBorder="1" applyAlignment="1" applyProtection="1">
      <alignment horizontal="left" vertical="center" wrapText="1" indent="1"/>
      <protection locked="0"/>
    </xf>
    <xf numFmtId="0" fontId="40" fillId="6" borderId="38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32" fillId="2" borderId="38" xfId="0" applyFont="1" applyFill="1" applyBorder="1" applyAlignment="1"/>
    <xf numFmtId="0" fontId="32" fillId="2" borderId="39" xfId="0" applyFont="1" applyFill="1" applyBorder="1" applyAlignment="1"/>
    <xf numFmtId="0" fontId="32" fillId="2" borderId="40" xfId="0" applyFont="1" applyFill="1" applyBorder="1" applyAlignment="1"/>
    <xf numFmtId="0" fontId="31" fillId="16" borderId="40" xfId="0" applyFont="1" applyFill="1" applyBorder="1" applyAlignment="1">
      <alignment horizontal="center" vertical="center" wrapText="1"/>
    </xf>
    <xf numFmtId="0" fontId="29" fillId="2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32" fillId="2" borderId="42" xfId="0" applyFont="1" applyFill="1" applyBorder="1" applyAlignment="1"/>
    <xf numFmtId="0" fontId="29" fillId="21" borderId="41" xfId="0" applyFont="1" applyFill="1" applyBorder="1" applyAlignment="1">
      <alignment horizontal="center" vertical="center" wrapText="1"/>
    </xf>
    <xf numFmtId="0" fontId="40" fillId="8" borderId="41" xfId="0" applyFont="1" applyFill="1" applyBorder="1" applyAlignment="1" applyProtection="1">
      <alignment horizontal="left" vertical="center" wrapText="1" indent="2"/>
      <protection locked="0"/>
    </xf>
    <xf numFmtId="0" fontId="40" fillId="23" borderId="41" xfId="0" applyFont="1" applyFill="1" applyBorder="1" applyAlignment="1" applyProtection="1">
      <alignment horizontal="left" vertical="center" wrapText="1" indent="2"/>
      <protection locked="0"/>
    </xf>
    <xf numFmtId="0" fontId="40" fillId="6" borderId="42" xfId="0" applyFont="1" applyFill="1" applyBorder="1" applyAlignment="1">
      <alignment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3" fillId="2" borderId="43" xfId="0" applyFont="1" applyFill="1" applyBorder="1" applyAlignment="1" applyProtection="1">
      <alignment vertical="center"/>
      <protection locked="0"/>
    </xf>
    <xf numFmtId="0" fontId="7" fillId="2" borderId="43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 textRotation="90"/>
      <protection locked="0"/>
    </xf>
    <xf numFmtId="9" fontId="30" fillId="4" borderId="43" xfId="0" applyNumberFormat="1" applyFont="1" applyFill="1" applyBorder="1" applyAlignment="1" applyProtection="1">
      <alignment horizontal="center" vertical="center" wrapText="1"/>
      <protection locked="0"/>
    </xf>
    <xf numFmtId="1" fontId="30" fillId="4" borderId="43" xfId="0" applyNumberFormat="1" applyFont="1" applyFill="1" applyBorder="1" applyAlignment="1" applyProtection="1">
      <alignment horizontal="center" vertical="center" wrapText="1"/>
      <protection locked="0"/>
    </xf>
    <xf numFmtId="1" fontId="30" fillId="2" borderId="43" xfId="0" applyNumberFormat="1" applyFont="1" applyFill="1" applyBorder="1" applyAlignment="1" applyProtection="1">
      <alignment horizontal="left" vertical="center" indent="1"/>
      <protection locked="0"/>
    </xf>
    <xf numFmtId="1" fontId="12" fillId="2" borderId="43" xfId="0" applyNumberFormat="1" applyFont="1" applyFill="1" applyBorder="1" applyAlignment="1" applyProtection="1">
      <alignment horizontal="center" vertical="center"/>
      <protection locked="0"/>
    </xf>
    <xf numFmtId="0" fontId="10" fillId="4" borderId="43" xfId="0" applyFont="1" applyFill="1" applyBorder="1" applyAlignment="1" applyProtection="1">
      <alignment horizontal="center" vertical="center"/>
      <protection locked="0"/>
    </xf>
    <xf numFmtId="1" fontId="30" fillId="4" borderId="43" xfId="0" applyNumberFormat="1" applyFont="1" applyFill="1" applyBorder="1" applyAlignment="1" applyProtection="1">
      <alignment horizontal="left" vertical="center" indent="1"/>
      <protection locked="0"/>
    </xf>
    <xf numFmtId="1" fontId="12" fillId="4" borderId="43" xfId="0" applyNumberFormat="1" applyFont="1" applyFill="1" applyBorder="1" applyAlignment="1" applyProtection="1">
      <alignment horizontal="center" vertical="center"/>
      <protection locked="0"/>
    </xf>
    <xf numFmtId="0" fontId="30" fillId="2" borderId="43" xfId="0" applyFont="1" applyFill="1" applyBorder="1" applyAlignment="1" applyProtection="1">
      <alignment horizontal="left" vertical="center" indent="1"/>
      <protection locked="0"/>
    </xf>
    <xf numFmtId="0" fontId="30" fillId="4" borderId="43" xfId="0" applyFont="1" applyFill="1" applyBorder="1" applyAlignment="1" applyProtection="1">
      <alignment horizontal="left" vertical="center" indent="1"/>
      <protection locked="0"/>
    </xf>
    <xf numFmtId="0" fontId="31" fillId="2" borderId="34" xfId="0" applyFont="1" applyFill="1" applyBorder="1" applyAlignment="1">
      <alignment horizontal="left" vertical="center" indent="1"/>
    </xf>
    <xf numFmtId="0" fontId="31" fillId="6" borderId="34" xfId="0" applyFont="1" applyFill="1" applyBorder="1" applyAlignment="1">
      <alignment horizontal="left" vertical="center" indent="1"/>
    </xf>
    <xf numFmtId="0" fontId="40" fillId="8" borderId="19" xfId="0" applyFont="1" applyFill="1" applyBorder="1" applyAlignment="1">
      <alignment horizontal="left" vertical="center" wrapText="1" indent="1"/>
    </xf>
    <xf numFmtId="0" fontId="40" fillId="8" borderId="18" xfId="0" applyFont="1" applyFill="1" applyBorder="1" applyAlignment="1">
      <alignment horizontal="left" vertical="center" wrapText="1" indent="1"/>
    </xf>
    <xf numFmtId="0" fontId="40" fillId="8" borderId="18" xfId="0" applyFont="1" applyFill="1" applyBorder="1" applyAlignment="1">
      <alignment horizontal="center" vertical="center" wrapText="1"/>
    </xf>
    <xf numFmtId="0" fontId="40" fillId="8" borderId="21" xfId="0" applyFont="1" applyFill="1" applyBorder="1" applyAlignment="1">
      <alignment horizontal="left" vertical="center" wrapText="1" indent="1"/>
    </xf>
    <xf numFmtId="0" fontId="40" fillId="8" borderId="22" xfId="0" applyFont="1" applyFill="1" applyBorder="1" applyAlignment="1">
      <alignment horizontal="left" vertical="center" wrapText="1" indent="1"/>
    </xf>
    <xf numFmtId="0" fontId="40" fillId="2" borderId="34" xfId="0" applyFont="1" applyFill="1" applyBorder="1" applyAlignment="1" applyProtection="1">
      <alignment horizontal="left" vertical="center" indent="1"/>
      <protection locked="0"/>
    </xf>
    <xf numFmtId="0" fontId="40" fillId="2" borderId="23" xfId="0" applyFont="1" applyFill="1" applyBorder="1" applyAlignment="1">
      <alignment horizontal="center"/>
    </xf>
    <xf numFmtId="0" fontId="40" fillId="2" borderId="25" xfId="0" applyFont="1" applyFill="1" applyBorder="1" applyAlignment="1">
      <alignment horizontal="center"/>
    </xf>
    <xf numFmtId="0" fontId="31" fillId="16" borderId="26" xfId="0" applyFont="1" applyFill="1" applyBorder="1" applyAlignment="1">
      <alignment horizontal="center" vertical="center"/>
    </xf>
    <xf numFmtId="0" fontId="40" fillId="8" borderId="19" xfId="0" applyFont="1" applyFill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left" vertical="center" wrapText="1" indent="1"/>
    </xf>
    <xf numFmtId="0" fontId="33" fillId="19" borderId="38" xfId="0" applyFont="1" applyFill="1" applyBorder="1" applyAlignment="1">
      <alignment horizontal="center" vertical="center"/>
    </xf>
    <xf numFmtId="0" fontId="33" fillId="19" borderId="39" xfId="0" applyFont="1" applyFill="1" applyBorder="1" applyAlignment="1">
      <alignment horizontal="center" vertical="center"/>
    </xf>
    <xf numFmtId="0" fontId="33" fillId="19" borderId="40" xfId="0" applyFont="1" applyFill="1" applyBorder="1" applyAlignment="1">
      <alignment horizontal="center" vertical="center"/>
    </xf>
    <xf numFmtId="0" fontId="40" fillId="2" borderId="38" xfId="0" applyFont="1" applyFill="1" applyBorder="1" applyAlignment="1">
      <alignment horizontal="center" vertical="center"/>
    </xf>
    <xf numFmtId="0" fontId="40" fillId="2" borderId="39" xfId="0" applyFont="1" applyFill="1" applyBorder="1" applyAlignment="1">
      <alignment horizontal="center" vertical="center"/>
    </xf>
    <xf numFmtId="0" fontId="40" fillId="2" borderId="40" xfId="0" applyFont="1" applyFill="1" applyBorder="1" applyAlignment="1">
      <alignment horizontal="center" vertical="center"/>
    </xf>
    <xf numFmtId="0" fontId="40" fillId="6" borderId="38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40" xfId="0" applyFont="1" applyFill="1" applyBorder="1" applyAlignment="1">
      <alignment horizontal="center" vertical="center"/>
    </xf>
    <xf numFmtId="0" fontId="40" fillId="23" borderId="34" xfId="0" applyFont="1" applyFill="1" applyBorder="1" applyAlignment="1" applyProtection="1">
      <alignment horizontal="left" vertical="center" wrapText="1" indent="1"/>
      <protection locked="0"/>
    </xf>
    <xf numFmtId="0" fontId="31" fillId="16" borderId="34" xfId="0" applyFont="1" applyFill="1" applyBorder="1" applyAlignment="1">
      <alignment horizontal="center" vertical="center"/>
    </xf>
    <xf numFmtId="0" fontId="31" fillId="16" borderId="41" xfId="0" applyFont="1" applyFill="1" applyBorder="1" applyAlignment="1">
      <alignment horizontal="center" vertical="center"/>
    </xf>
    <xf numFmtId="0" fontId="31" fillId="26" borderId="39" xfId="0" applyFont="1" applyFill="1" applyBorder="1" applyAlignment="1">
      <alignment horizontal="center" vertical="center"/>
    </xf>
    <xf numFmtId="0" fontId="31" fillId="26" borderId="40" xfId="0" applyFont="1" applyFill="1" applyBorder="1" applyAlignment="1">
      <alignment horizontal="center" vertical="center"/>
    </xf>
    <xf numFmtId="0" fontId="40" fillId="25" borderId="40" xfId="0" applyFont="1" applyFill="1" applyBorder="1" applyAlignment="1" applyProtection="1">
      <alignment horizontal="center" vertical="center" wrapText="1"/>
      <protection locked="0"/>
    </xf>
    <xf numFmtId="0" fontId="40" fillId="9" borderId="40" xfId="0" applyFont="1" applyFill="1" applyBorder="1" applyAlignment="1" applyProtection="1">
      <alignment horizontal="center" vertical="center" wrapText="1"/>
      <protection locked="0"/>
    </xf>
    <xf numFmtId="0" fontId="31" fillId="26" borderId="34" xfId="0" applyFont="1" applyFill="1" applyBorder="1" applyAlignment="1">
      <alignment horizontal="center" vertical="center" wrapText="1"/>
    </xf>
    <xf numFmtId="0" fontId="40" fillId="8" borderId="34" xfId="0" applyFont="1" applyFill="1" applyBorder="1" applyAlignment="1" applyProtection="1">
      <alignment horizontal="left" vertical="center" wrapText="1" indent="1"/>
      <protection locked="0"/>
    </xf>
    <xf numFmtId="0" fontId="2" fillId="4" borderId="43" xfId="0" applyFont="1" applyFill="1" applyBorder="1" applyAlignment="1" applyProtection="1">
      <alignment horizontal="left" vertical="center" wrapText="1" inden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41" fillId="20" borderId="45" xfId="0" applyFont="1" applyFill="1" applyBorder="1" applyAlignment="1" applyProtection="1">
      <alignment horizontal="center" vertical="center"/>
      <protection locked="0"/>
    </xf>
    <xf numFmtId="0" fontId="41" fillId="20" borderId="0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left" vertical="center" indent="1"/>
      <protection locked="0"/>
    </xf>
    <xf numFmtId="0" fontId="30" fillId="2" borderId="43" xfId="0" applyFont="1" applyFill="1" applyBorder="1" applyAlignment="1" applyProtection="1">
      <alignment horizontal="center" vertical="center"/>
      <protection locked="0"/>
    </xf>
    <xf numFmtId="0" fontId="11" fillId="4" borderId="43" xfId="0" applyFont="1" applyFill="1" applyBorder="1" applyAlignment="1" applyProtection="1">
      <alignment horizontal="left" vertical="center" indent="1"/>
      <protection locked="0"/>
    </xf>
    <xf numFmtId="0" fontId="30" fillId="4" borderId="43" xfId="0" applyFont="1" applyFill="1" applyBorder="1" applyAlignment="1" applyProtection="1">
      <alignment horizontal="center" vertical="center"/>
      <protection locked="0"/>
    </xf>
    <xf numFmtId="0" fontId="6" fillId="26" borderId="44" xfId="0" applyFont="1" applyFill="1" applyBorder="1" applyAlignment="1" applyProtection="1">
      <alignment horizontal="center" vertical="center"/>
      <protection locked="0"/>
    </xf>
    <xf numFmtId="0" fontId="6" fillId="19" borderId="43" xfId="0" applyFont="1" applyFill="1" applyBorder="1" applyAlignment="1" applyProtection="1">
      <alignment horizontal="left" vertical="center" wrapText="1" indent="1"/>
      <protection locked="0"/>
    </xf>
    <xf numFmtId="0" fontId="6" fillId="19" borderId="43" xfId="0" applyFont="1" applyFill="1" applyBorder="1" applyAlignment="1" applyProtection="1">
      <alignment horizontal="center" vertical="center"/>
      <protection locked="0"/>
    </xf>
    <xf numFmtId="0" fontId="8" fillId="27" borderId="43" xfId="0" applyFont="1" applyFill="1" applyBorder="1" applyAlignment="1" applyProtection="1">
      <alignment horizontal="center" vertical="center"/>
      <protection locked="0"/>
    </xf>
    <xf numFmtId="0" fontId="6" fillId="19" borderId="43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27" fillId="6" borderId="15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left" vertical="center"/>
    </xf>
    <xf numFmtId="0" fontId="16" fillId="2" borderId="33" xfId="0" applyFont="1" applyFill="1" applyBorder="1" applyAlignment="1">
      <alignment horizontal="left" vertical="center"/>
    </xf>
    <xf numFmtId="0" fontId="24" fillId="15" borderId="15" xfId="2" applyFont="1" applyFill="1" applyBorder="1" applyAlignment="1">
      <alignment horizontal="left" vertical="center" wrapText="1"/>
    </xf>
    <xf numFmtId="9" fontId="25" fillId="15" borderId="15" xfId="2" applyNumberFormat="1" applyFont="1" applyFill="1" applyBorder="1" applyAlignment="1">
      <alignment horizontal="center" vertical="center"/>
    </xf>
    <xf numFmtId="0" fontId="26" fillId="18" borderId="0" xfId="0" applyFont="1" applyFill="1" applyAlignment="1">
      <alignment horizontal="center" vertical="center"/>
    </xf>
    <xf numFmtId="0" fontId="17" fillId="2" borderId="28" xfId="0" applyFont="1" applyFill="1" applyBorder="1" applyAlignment="1">
      <alignment horizontal="left" vertical="center" indent="1"/>
    </xf>
    <xf numFmtId="0" fontId="17" fillId="2" borderId="29" xfId="0" applyFont="1" applyFill="1" applyBorder="1" applyAlignment="1">
      <alignment horizontal="left" vertical="center" indent="1"/>
    </xf>
    <xf numFmtId="0" fontId="17" fillId="2" borderId="30" xfId="0" applyFont="1" applyFill="1" applyBorder="1" applyAlignment="1">
      <alignment horizontal="left" vertical="center" inden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31" xfId="0" applyFont="1" applyFill="1" applyBorder="1" applyAlignment="1">
      <alignment horizontal="center" vertical="center" wrapText="1"/>
    </xf>
    <xf numFmtId="0" fontId="0" fillId="15" borderId="15" xfId="0" applyFill="1" applyBorder="1" applyAlignment="1">
      <alignment horizontal="left" vertical="center" wrapText="1"/>
    </xf>
    <xf numFmtId="0" fontId="25" fillId="15" borderId="15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0" fontId="18" fillId="6" borderId="0" xfId="0" applyFont="1" applyFill="1" applyAlignment="1">
      <alignment horizontal="left" vertical="center" indent="1"/>
    </xf>
    <xf numFmtId="0" fontId="0" fillId="2" borderId="0" xfId="0" applyFill="1" applyAlignment="1">
      <alignment horizontal="center"/>
    </xf>
    <xf numFmtId="0" fontId="31" fillId="16" borderId="46" xfId="0" applyFont="1" applyFill="1" applyBorder="1" applyAlignment="1">
      <alignment horizontal="center" vertical="center" wrapText="1"/>
    </xf>
    <xf numFmtId="0" fontId="31" fillId="16" borderId="47" xfId="0" applyFont="1" applyFill="1" applyBorder="1" applyAlignment="1">
      <alignment horizontal="center" vertical="center" wrapText="1"/>
    </xf>
    <xf numFmtId="0" fontId="31" fillId="6" borderId="38" xfId="0" applyFont="1" applyFill="1" applyBorder="1" applyAlignment="1">
      <alignment horizontal="left" vertical="center" indent="1"/>
    </xf>
    <xf numFmtId="0" fontId="31" fillId="2" borderId="38" xfId="0" applyFont="1" applyFill="1" applyBorder="1" applyAlignment="1">
      <alignment horizontal="left" vertical="center" indent="1"/>
    </xf>
    <xf numFmtId="0" fontId="29" fillId="21" borderId="34" xfId="0" applyFont="1" applyFill="1" applyBorder="1" applyAlignment="1">
      <alignment horizontal="left" vertical="center" wrapText="1" indent="1"/>
    </xf>
    <xf numFmtId="0" fontId="40" fillId="2" borderId="48" xfId="0" applyFont="1" applyFill="1" applyBorder="1" applyAlignment="1" applyProtection="1">
      <alignment horizontal="left" vertical="center" indent="1"/>
      <protection locked="0"/>
    </xf>
    <xf numFmtId="0" fontId="40" fillId="2" borderId="49" xfId="0" applyFont="1" applyFill="1" applyBorder="1" applyAlignment="1" applyProtection="1">
      <alignment horizontal="left" vertical="center" indent="1"/>
      <protection locked="0"/>
    </xf>
    <xf numFmtId="0" fontId="40" fillId="2" borderId="50" xfId="0" applyFont="1" applyFill="1" applyBorder="1" applyAlignment="1" applyProtection="1">
      <alignment horizontal="left" vertical="center" indent="1"/>
      <protection locked="0"/>
    </xf>
    <xf numFmtId="0" fontId="40" fillId="24" borderId="48" xfId="0" applyFont="1" applyFill="1" applyBorder="1" applyAlignment="1" applyProtection="1">
      <alignment horizontal="left" vertical="center" indent="1"/>
      <protection locked="0"/>
    </xf>
    <xf numFmtId="0" fontId="40" fillId="24" borderId="49" xfId="0" applyFont="1" applyFill="1" applyBorder="1" applyAlignment="1" applyProtection="1">
      <alignment horizontal="left" vertical="center" indent="1"/>
      <protection locked="0"/>
    </xf>
    <xf numFmtId="0" fontId="40" fillId="24" borderId="50" xfId="0" applyFont="1" applyFill="1" applyBorder="1" applyAlignment="1" applyProtection="1">
      <alignment horizontal="left" vertical="center" indent="1"/>
      <protection locked="0"/>
    </xf>
    <xf numFmtId="0" fontId="22" fillId="20" borderId="27" xfId="0" applyFont="1" applyFill="1" applyBorder="1" applyAlignment="1">
      <alignment horizontal="center" vertical="center"/>
    </xf>
    <xf numFmtId="0" fontId="22" fillId="20" borderId="0" xfId="0" applyFont="1" applyFill="1" applyAlignment="1">
      <alignment horizontal="center" vertical="center"/>
    </xf>
    <xf numFmtId="0" fontId="26" fillId="20" borderId="0" xfId="0" applyFont="1" applyFill="1" applyAlignment="1">
      <alignment horizontal="center" vertical="center"/>
    </xf>
    <xf numFmtId="0" fontId="26" fillId="20" borderId="0" xfId="0" applyFont="1" applyFill="1" applyAlignment="1">
      <alignment horizontal="center" vertical="center"/>
    </xf>
    <xf numFmtId="0" fontId="19" fillId="20" borderId="15" xfId="0" applyFont="1" applyFill="1" applyBorder="1" applyAlignment="1">
      <alignment horizontal="center" vertical="center"/>
    </xf>
    <xf numFmtId="0" fontId="19" fillId="20" borderId="15" xfId="0" applyFont="1" applyFill="1" applyBorder="1" applyAlignment="1">
      <alignment horizontal="center" vertical="center"/>
    </xf>
    <xf numFmtId="0" fontId="19" fillId="20" borderId="15" xfId="2" applyFont="1" applyFill="1" applyBorder="1" applyAlignment="1">
      <alignment horizontal="center" vertical="center"/>
    </xf>
  </cellXfs>
  <cellStyles count="5">
    <cellStyle name="Moeda 2" xfId="4" xr:uid="{5513CE5A-E7C7-4301-9FAD-1F379F23886E}"/>
    <cellStyle name="Normal" xfId="0" builtinId="0"/>
    <cellStyle name="Normal 2" xfId="2" xr:uid="{8F33AC42-8520-4E37-87C7-A881CFAF72DC}"/>
    <cellStyle name="Normal 3 2" xfId="3" xr:uid="{2999A1BA-2AD7-43E1-BBF5-C1FB23DAD251}"/>
    <cellStyle name="Separador de milhares 10 2" xfId="1" xr:uid="{A6F17F13-F6A2-4158-A410-AF924FE6320B}"/>
  </cellStyles>
  <dxfs count="77"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19E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19E65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19E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</dxfs>
  <tableStyles count="0" defaultTableStyle="TableStyleMedium2" defaultPivotStyle="PivotStyleLight16"/>
  <colors>
    <mruColors>
      <color rgb="FFF19E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6F90-CA4B-4C48-94AB-3480A9AA3AF8}">
  <dimension ref="A1:HN54"/>
  <sheetViews>
    <sheetView tabSelected="1" zoomScale="63" zoomScaleNormal="63" workbookViewId="0">
      <selection activeCell="F21" sqref="F21:F26"/>
    </sheetView>
  </sheetViews>
  <sheetFormatPr defaultColWidth="9.1796875" defaultRowHeight="15.5" x14ac:dyDescent="0.35"/>
  <cols>
    <col min="1" max="1" width="1.7265625" style="48" customWidth="1"/>
    <col min="2" max="2" width="21.90625" style="43" customWidth="1"/>
    <col min="3" max="6" width="35.6328125" style="43" customWidth="1"/>
    <col min="7" max="7" width="29.81640625" style="43" customWidth="1"/>
    <col min="8" max="8" width="17" style="43" customWidth="1"/>
    <col min="9" max="9" width="14.54296875" style="43" customWidth="1"/>
    <col min="10" max="10" width="20.6328125" style="43" customWidth="1"/>
    <col min="11" max="11" width="16" style="43" customWidth="1"/>
    <col min="12" max="12" width="12.7265625" style="43" customWidth="1"/>
    <col min="13" max="13" width="59.08984375" style="43" customWidth="1"/>
    <col min="14" max="14" width="14.6328125" style="43" customWidth="1"/>
    <col min="15" max="15" width="14.54296875" style="43" customWidth="1"/>
    <col min="16" max="16" width="59.36328125" style="43" customWidth="1"/>
    <col min="17" max="222" width="9.1796875" style="43"/>
    <col min="223" max="16384" width="9.1796875" style="48"/>
  </cols>
  <sheetData>
    <row r="1" spans="1:222" ht="16" thickBot="1" x14ac:dyDescent="0.4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22" ht="59.5" customHeight="1" thickTop="1" thickBot="1" x14ac:dyDescent="0.4">
      <c r="B2" s="137" t="s">
        <v>15</v>
      </c>
      <c r="C2" s="138"/>
      <c r="D2" s="138"/>
      <c r="E2" s="138"/>
      <c r="F2" s="139"/>
      <c r="G2" s="80"/>
      <c r="H2" s="80"/>
      <c r="I2" s="80"/>
      <c r="J2" s="80"/>
      <c r="K2" s="80"/>
      <c r="L2" s="80"/>
      <c r="M2" s="80"/>
      <c r="N2" s="80"/>
      <c r="O2" s="80"/>
      <c r="P2" s="81"/>
    </row>
    <row r="3" spans="1:222" ht="7.5" customHeight="1" thickTop="1" thickBot="1" x14ac:dyDescent="0.4">
      <c r="B3" s="94"/>
      <c r="C3" s="95"/>
      <c r="D3" s="95"/>
      <c r="E3" s="102"/>
      <c r="F3" s="96"/>
      <c r="G3" s="49"/>
      <c r="H3" s="49"/>
      <c r="I3" s="49"/>
      <c r="J3" s="49"/>
      <c r="K3" s="49"/>
      <c r="L3" s="49"/>
      <c r="M3" s="49"/>
      <c r="N3" s="49"/>
      <c r="O3" s="49"/>
      <c r="P3" s="44"/>
      <c r="HN3" s="48"/>
    </row>
    <row r="4" spans="1:222" ht="16.5" thickTop="1" thickBot="1" x14ac:dyDescent="0.4">
      <c r="B4" s="125" t="s">
        <v>0</v>
      </c>
      <c r="C4" s="190"/>
      <c r="D4" s="92"/>
      <c r="E4" s="107"/>
      <c r="F4" s="93"/>
      <c r="G4" s="64"/>
      <c r="H4" s="64"/>
      <c r="I4" s="64"/>
      <c r="J4" s="64"/>
      <c r="K4" s="45"/>
      <c r="L4" s="49"/>
      <c r="M4" s="49"/>
      <c r="N4" s="49"/>
      <c r="O4" s="49"/>
      <c r="P4" s="44"/>
      <c r="HN4" s="48"/>
    </row>
    <row r="5" spans="1:222" ht="16.5" thickTop="1" thickBot="1" x14ac:dyDescent="0.4">
      <c r="B5" s="124" t="s">
        <v>1</v>
      </c>
      <c r="C5" s="191"/>
      <c r="D5" s="140"/>
      <c r="E5" s="141"/>
      <c r="F5" s="142"/>
      <c r="G5" s="82"/>
      <c r="H5" s="82"/>
      <c r="I5" s="82"/>
      <c r="J5" s="82"/>
      <c r="K5" s="45"/>
      <c r="L5" s="49"/>
      <c r="M5" s="49"/>
      <c r="N5" s="49"/>
      <c r="O5" s="49"/>
      <c r="P5" s="44"/>
      <c r="HN5" s="48"/>
    </row>
    <row r="6" spans="1:222" ht="16.5" thickTop="1" thickBot="1" x14ac:dyDescent="0.4">
      <c r="B6" s="125" t="s">
        <v>77</v>
      </c>
      <c r="C6" s="190"/>
      <c r="D6" s="143"/>
      <c r="E6" s="144"/>
      <c r="F6" s="145"/>
      <c r="G6" s="64"/>
      <c r="H6" s="64"/>
      <c r="I6" s="64"/>
      <c r="J6" s="64"/>
      <c r="K6" s="45"/>
      <c r="L6" s="49"/>
      <c r="M6" s="49"/>
      <c r="N6" s="49"/>
      <c r="O6" s="49"/>
      <c r="P6" s="44"/>
      <c r="HN6" s="48"/>
    </row>
    <row r="7" spans="1:222" ht="16.5" thickTop="1" thickBot="1" x14ac:dyDescent="0.4">
      <c r="B7" s="124" t="s">
        <v>16</v>
      </c>
      <c r="C7" s="191"/>
      <c r="D7" s="140"/>
      <c r="E7" s="141"/>
      <c r="F7" s="142"/>
      <c r="G7" s="82"/>
      <c r="H7" s="82"/>
      <c r="I7" s="82"/>
      <c r="J7" s="82"/>
      <c r="K7" s="45"/>
      <c r="L7" s="49"/>
      <c r="M7" s="49"/>
      <c r="N7" s="49"/>
      <c r="O7" s="49"/>
      <c r="P7" s="44"/>
    </row>
    <row r="8" spans="1:222" ht="16.5" thickTop="1" thickBot="1" x14ac:dyDescent="0.4">
      <c r="B8" s="125" t="s">
        <v>2</v>
      </c>
      <c r="C8" s="190"/>
      <c r="D8" s="143"/>
      <c r="E8" s="144"/>
      <c r="F8" s="145"/>
      <c r="G8" s="64"/>
      <c r="H8" s="64"/>
      <c r="I8" s="64"/>
      <c r="J8" s="64"/>
      <c r="K8" s="45"/>
      <c r="L8" s="49"/>
      <c r="M8" s="49"/>
      <c r="N8" s="49"/>
      <c r="O8" s="49"/>
      <c r="P8" s="44"/>
    </row>
    <row r="9" spans="1:222" ht="16.5" thickTop="1" thickBot="1" x14ac:dyDescent="0.4">
      <c r="B9" s="124" t="s">
        <v>3</v>
      </c>
      <c r="C9" s="191"/>
      <c r="D9" s="140"/>
      <c r="E9" s="141"/>
      <c r="F9" s="142"/>
      <c r="G9" s="82"/>
      <c r="H9" s="82"/>
      <c r="I9" s="82"/>
      <c r="J9" s="82"/>
      <c r="K9" s="45"/>
      <c r="L9" s="49"/>
      <c r="M9" s="49"/>
      <c r="N9" s="49"/>
      <c r="O9" s="49"/>
      <c r="P9" s="44"/>
    </row>
    <row r="10" spans="1:222" ht="16.5" thickTop="1" thickBot="1" x14ac:dyDescent="0.4">
      <c r="B10" s="125" t="s">
        <v>4</v>
      </c>
      <c r="C10" s="190"/>
      <c r="D10" s="143"/>
      <c r="E10" s="144"/>
      <c r="F10" s="145"/>
      <c r="G10" s="64"/>
      <c r="H10" s="64"/>
      <c r="I10" s="64"/>
      <c r="J10" s="64"/>
      <c r="K10" s="45"/>
      <c r="L10" s="49"/>
      <c r="M10" s="49"/>
      <c r="N10" s="49"/>
      <c r="O10" s="49"/>
      <c r="P10" s="44"/>
    </row>
    <row r="11" spans="1:222" ht="8" customHeight="1" thickTop="1" thickBot="1" x14ac:dyDescent="0.4">
      <c r="A11" s="50"/>
      <c r="B11" s="97"/>
      <c r="C11" s="98"/>
      <c r="D11" s="98"/>
      <c r="E11" s="103"/>
      <c r="F11" s="99"/>
      <c r="G11" s="46"/>
      <c r="H11" s="46"/>
      <c r="I11" s="46"/>
      <c r="J11" s="46"/>
      <c r="K11" s="46"/>
      <c r="L11" s="46"/>
      <c r="M11" s="46"/>
      <c r="N11" s="46"/>
      <c r="O11" s="46"/>
      <c r="P11" s="44"/>
    </row>
    <row r="12" spans="1:222" ht="51" customHeight="1" thickTop="1" thickBot="1" x14ac:dyDescent="0.4">
      <c r="A12" s="50"/>
      <c r="B12" s="153" t="s">
        <v>78</v>
      </c>
      <c r="C12" s="149"/>
      <c r="D12" s="149"/>
      <c r="E12" s="149"/>
      <c r="F12" s="150"/>
      <c r="G12" s="76"/>
      <c r="H12" s="76"/>
      <c r="I12" s="76"/>
      <c r="J12" s="76"/>
      <c r="K12" s="76"/>
      <c r="L12" s="76"/>
      <c r="M12" s="76"/>
      <c r="N12" s="76"/>
      <c r="O12" s="76"/>
      <c r="P12" s="76"/>
      <c r="HN12" s="48"/>
    </row>
    <row r="13" spans="1:222" ht="66.5" customHeight="1" thickTop="1" thickBot="1" x14ac:dyDescent="0.4">
      <c r="A13" s="50"/>
      <c r="B13" s="153"/>
      <c r="C13" s="147"/>
      <c r="D13" s="147"/>
      <c r="E13" s="148"/>
      <c r="F13" s="100" t="s">
        <v>87</v>
      </c>
      <c r="G13" s="83" t="s">
        <v>69</v>
      </c>
      <c r="H13" s="66"/>
      <c r="I13" s="66"/>
      <c r="J13" s="65" t="s">
        <v>17</v>
      </c>
      <c r="K13" s="188" t="s">
        <v>42</v>
      </c>
      <c r="L13" s="134" t="s">
        <v>38</v>
      </c>
      <c r="M13" s="134"/>
      <c r="N13" s="134"/>
      <c r="O13" s="134"/>
      <c r="P13" s="134"/>
      <c r="HN13" s="48"/>
    </row>
    <row r="14" spans="1:222" ht="50.25" customHeight="1" thickTop="1" thickBot="1" x14ac:dyDescent="0.4">
      <c r="A14" s="50"/>
      <c r="B14" s="153"/>
      <c r="C14" s="89" t="s">
        <v>19</v>
      </c>
      <c r="D14" s="192" t="s">
        <v>84</v>
      </c>
      <c r="E14" s="104" t="s">
        <v>20</v>
      </c>
      <c r="F14" s="101" t="s">
        <v>36</v>
      </c>
      <c r="G14" s="84" t="s">
        <v>22</v>
      </c>
      <c r="H14" s="67" t="s">
        <v>70</v>
      </c>
      <c r="I14" s="67" t="s">
        <v>76</v>
      </c>
      <c r="J14" s="77" t="s">
        <v>35</v>
      </c>
      <c r="K14" s="189"/>
      <c r="L14" s="68" t="s">
        <v>37</v>
      </c>
      <c r="M14" s="69" t="s">
        <v>23</v>
      </c>
      <c r="N14" s="68" t="s">
        <v>24</v>
      </c>
      <c r="O14" s="68" t="s">
        <v>25</v>
      </c>
      <c r="P14" s="68" t="s">
        <v>41</v>
      </c>
      <c r="HI14" s="48"/>
      <c r="HJ14" s="48"/>
      <c r="HK14" s="48"/>
      <c r="HL14" s="48"/>
      <c r="HM14" s="48"/>
      <c r="HN14" s="48"/>
    </row>
    <row r="15" spans="1:222" s="43" customFormat="1" ht="15" customHeight="1" thickTop="1" thickBot="1" x14ac:dyDescent="0.4">
      <c r="A15" s="50"/>
      <c r="B15" s="131" t="s">
        <v>79</v>
      </c>
      <c r="C15" s="90" t="s">
        <v>26</v>
      </c>
      <c r="D15" s="193" t="s">
        <v>83</v>
      </c>
      <c r="E15" s="105" t="s">
        <v>27</v>
      </c>
      <c r="F15" s="152"/>
      <c r="G15" s="85">
        <v>1</v>
      </c>
      <c r="H15" s="71"/>
      <c r="I15" s="71"/>
      <c r="J15" s="70"/>
      <c r="K15" s="72" t="s">
        <v>28</v>
      </c>
      <c r="L15" s="135" t="s">
        <v>48</v>
      </c>
      <c r="M15" s="126"/>
      <c r="N15" s="136"/>
      <c r="O15" s="133"/>
      <c r="P15" s="126"/>
    </row>
    <row r="16" spans="1:222" s="43" customFormat="1" ht="15" customHeight="1" thickTop="1" thickBot="1" x14ac:dyDescent="0.4">
      <c r="A16" s="50"/>
      <c r="B16" s="131"/>
      <c r="C16" s="90" t="s">
        <v>29</v>
      </c>
      <c r="D16" s="194"/>
      <c r="E16" s="105" t="s">
        <v>30</v>
      </c>
      <c r="F16" s="152"/>
      <c r="G16" s="86">
        <v>2</v>
      </c>
      <c r="H16" s="70"/>
      <c r="I16" s="70"/>
      <c r="J16" s="73"/>
      <c r="K16" s="74" t="s">
        <v>40</v>
      </c>
      <c r="L16" s="128"/>
      <c r="M16" s="127"/>
      <c r="N16" s="136"/>
      <c r="O16" s="132"/>
      <c r="P16" s="127"/>
    </row>
    <row r="17" spans="1:16" s="43" customFormat="1" ht="15" customHeight="1" thickTop="1" thickBot="1" x14ac:dyDescent="0.4">
      <c r="A17" s="50"/>
      <c r="B17" s="131"/>
      <c r="C17" s="90" t="s">
        <v>31</v>
      </c>
      <c r="D17" s="195"/>
      <c r="E17" s="105" t="s">
        <v>32</v>
      </c>
      <c r="F17" s="152"/>
      <c r="G17" s="86">
        <v>3</v>
      </c>
      <c r="H17" s="70"/>
      <c r="I17" s="70"/>
      <c r="J17" s="73"/>
      <c r="K17" s="74" t="s">
        <v>33</v>
      </c>
      <c r="L17" s="128"/>
      <c r="M17" s="127"/>
      <c r="N17" s="129"/>
      <c r="O17" s="132"/>
      <c r="P17" s="127"/>
    </row>
    <row r="18" spans="1:16" s="43" customFormat="1" ht="15" customHeight="1" thickTop="1" thickBot="1" x14ac:dyDescent="0.4">
      <c r="A18" s="50"/>
      <c r="B18" s="131"/>
      <c r="C18" s="90" t="s">
        <v>26</v>
      </c>
      <c r="D18" s="193" t="s">
        <v>85</v>
      </c>
      <c r="E18" s="105" t="s">
        <v>27</v>
      </c>
      <c r="F18" s="152"/>
      <c r="G18" s="85">
        <v>1</v>
      </c>
      <c r="H18" s="70"/>
      <c r="I18" s="70"/>
      <c r="J18" s="75"/>
      <c r="K18" s="74" t="s">
        <v>28</v>
      </c>
      <c r="L18" s="128" t="s">
        <v>45</v>
      </c>
      <c r="M18" s="127"/>
      <c r="N18" s="129"/>
      <c r="O18" s="132"/>
      <c r="P18" s="126"/>
    </row>
    <row r="19" spans="1:16" s="43" customFormat="1" ht="15" customHeight="1" thickTop="1" thickBot="1" x14ac:dyDescent="0.4">
      <c r="A19" s="50"/>
      <c r="B19" s="131"/>
      <c r="C19" s="90" t="s">
        <v>29</v>
      </c>
      <c r="D19" s="194"/>
      <c r="E19" s="105" t="s">
        <v>30</v>
      </c>
      <c r="F19" s="152"/>
      <c r="G19" s="86">
        <v>2</v>
      </c>
      <c r="H19" s="70"/>
      <c r="I19" s="70"/>
      <c r="J19" s="75"/>
      <c r="K19" s="74" t="s">
        <v>40</v>
      </c>
      <c r="L19" s="128"/>
      <c r="M19" s="127"/>
      <c r="N19" s="130"/>
      <c r="O19" s="132"/>
      <c r="P19" s="127"/>
    </row>
    <row r="20" spans="1:16" s="43" customFormat="1" ht="15" customHeight="1" thickTop="1" thickBot="1" x14ac:dyDescent="0.4">
      <c r="A20" s="50"/>
      <c r="B20" s="131"/>
      <c r="C20" s="90" t="s">
        <v>31</v>
      </c>
      <c r="D20" s="195"/>
      <c r="E20" s="105" t="s">
        <v>32</v>
      </c>
      <c r="F20" s="152"/>
      <c r="G20" s="86">
        <v>3</v>
      </c>
      <c r="H20" s="70"/>
      <c r="I20" s="70"/>
      <c r="J20" s="75"/>
      <c r="K20" s="74" t="s">
        <v>33</v>
      </c>
      <c r="L20" s="128"/>
      <c r="M20" s="127"/>
      <c r="N20" s="130"/>
      <c r="O20" s="132"/>
      <c r="P20" s="127"/>
    </row>
    <row r="21" spans="1:16" s="43" customFormat="1" ht="15" customHeight="1" thickTop="1" thickBot="1" x14ac:dyDescent="0.4">
      <c r="A21" s="50"/>
      <c r="B21" s="146" t="s">
        <v>80</v>
      </c>
      <c r="C21" s="91" t="s">
        <v>26</v>
      </c>
      <c r="D21" s="196" t="s">
        <v>83</v>
      </c>
      <c r="E21" s="106" t="s">
        <v>27</v>
      </c>
      <c r="F21" s="151"/>
      <c r="G21" s="87">
        <v>1</v>
      </c>
      <c r="H21" s="78"/>
      <c r="I21" s="78"/>
      <c r="J21" s="79"/>
      <c r="K21" s="74" t="s">
        <v>28</v>
      </c>
      <c r="L21" s="128" t="s">
        <v>45</v>
      </c>
      <c r="M21" s="127"/>
      <c r="N21" s="129"/>
      <c r="O21" s="132"/>
      <c r="P21" s="126"/>
    </row>
    <row r="22" spans="1:16" s="43" customFormat="1" ht="15" customHeight="1" thickTop="1" thickBot="1" x14ac:dyDescent="0.4">
      <c r="A22" s="50"/>
      <c r="B22" s="146"/>
      <c r="C22" s="91" t="s">
        <v>29</v>
      </c>
      <c r="D22" s="197"/>
      <c r="E22" s="106" t="s">
        <v>30</v>
      </c>
      <c r="F22" s="151"/>
      <c r="G22" s="88">
        <v>2</v>
      </c>
      <c r="H22" s="78"/>
      <c r="I22" s="78"/>
      <c r="J22" s="79"/>
      <c r="K22" s="74" t="s">
        <v>40</v>
      </c>
      <c r="L22" s="128"/>
      <c r="M22" s="127"/>
      <c r="N22" s="130"/>
      <c r="O22" s="132"/>
      <c r="P22" s="127"/>
    </row>
    <row r="23" spans="1:16" s="43" customFormat="1" ht="15" customHeight="1" thickTop="1" thickBot="1" x14ac:dyDescent="0.4">
      <c r="A23" s="50"/>
      <c r="B23" s="146"/>
      <c r="C23" s="91" t="s">
        <v>31</v>
      </c>
      <c r="D23" s="198"/>
      <c r="E23" s="106" t="s">
        <v>32</v>
      </c>
      <c r="F23" s="151"/>
      <c r="G23" s="88">
        <v>3</v>
      </c>
      <c r="H23" s="78"/>
      <c r="I23" s="78"/>
      <c r="J23" s="79"/>
      <c r="K23" s="74" t="s">
        <v>28</v>
      </c>
      <c r="L23" s="128"/>
      <c r="M23" s="127"/>
      <c r="N23" s="130"/>
      <c r="O23" s="132"/>
      <c r="P23" s="127"/>
    </row>
    <row r="24" spans="1:16" s="43" customFormat="1" ht="15" customHeight="1" thickTop="1" thickBot="1" x14ac:dyDescent="0.4">
      <c r="A24" s="50"/>
      <c r="B24" s="146"/>
      <c r="C24" s="91" t="s">
        <v>26</v>
      </c>
      <c r="D24" s="196" t="s">
        <v>85</v>
      </c>
      <c r="E24" s="106" t="s">
        <v>27</v>
      </c>
      <c r="F24" s="151"/>
      <c r="G24" s="87">
        <v>1</v>
      </c>
      <c r="H24" s="78"/>
      <c r="I24" s="78"/>
      <c r="J24" s="79"/>
      <c r="K24" s="74" t="s">
        <v>28</v>
      </c>
      <c r="L24" s="128" t="s">
        <v>45</v>
      </c>
      <c r="M24" s="127"/>
      <c r="N24" s="129"/>
      <c r="O24" s="132"/>
      <c r="P24" s="126"/>
    </row>
    <row r="25" spans="1:16" s="43" customFormat="1" ht="15" customHeight="1" thickTop="1" thickBot="1" x14ac:dyDescent="0.4">
      <c r="A25" s="50"/>
      <c r="B25" s="146"/>
      <c r="C25" s="91" t="s">
        <v>29</v>
      </c>
      <c r="D25" s="197"/>
      <c r="E25" s="106" t="s">
        <v>30</v>
      </c>
      <c r="F25" s="151"/>
      <c r="G25" s="88">
        <v>2</v>
      </c>
      <c r="H25" s="78"/>
      <c r="I25" s="78"/>
      <c r="J25" s="79"/>
      <c r="K25" s="74" t="s">
        <v>40</v>
      </c>
      <c r="L25" s="128"/>
      <c r="M25" s="127"/>
      <c r="N25" s="130"/>
      <c r="O25" s="132"/>
      <c r="P25" s="127"/>
    </row>
    <row r="26" spans="1:16" s="43" customFormat="1" ht="15" customHeight="1" thickTop="1" thickBot="1" x14ac:dyDescent="0.4">
      <c r="A26" s="50"/>
      <c r="B26" s="146"/>
      <c r="C26" s="91" t="s">
        <v>31</v>
      </c>
      <c r="D26" s="198"/>
      <c r="E26" s="106" t="s">
        <v>32</v>
      </c>
      <c r="F26" s="151"/>
      <c r="G26" s="88">
        <v>3</v>
      </c>
      <c r="H26" s="78"/>
      <c r="I26" s="78"/>
      <c r="J26" s="79"/>
      <c r="K26" s="74" t="s">
        <v>33</v>
      </c>
      <c r="L26" s="128"/>
      <c r="M26" s="127"/>
      <c r="N26" s="130"/>
      <c r="O26" s="132"/>
      <c r="P26" s="127"/>
    </row>
    <row r="27" spans="1:16" s="43" customFormat="1" ht="15" customHeight="1" thickTop="1" thickBot="1" x14ac:dyDescent="0.4">
      <c r="A27" s="50"/>
      <c r="B27" s="154" t="s">
        <v>81</v>
      </c>
      <c r="C27" s="90" t="s">
        <v>26</v>
      </c>
      <c r="D27" s="193" t="s">
        <v>83</v>
      </c>
      <c r="E27" s="105" t="s">
        <v>27</v>
      </c>
      <c r="F27" s="152"/>
      <c r="G27" s="85">
        <v>1</v>
      </c>
      <c r="H27" s="70"/>
      <c r="I27" s="70"/>
      <c r="J27" s="75"/>
      <c r="K27" s="74" t="s">
        <v>28</v>
      </c>
      <c r="L27" s="128" t="s">
        <v>45</v>
      </c>
      <c r="M27" s="127"/>
      <c r="N27" s="129"/>
      <c r="O27" s="132"/>
      <c r="P27" s="126"/>
    </row>
    <row r="28" spans="1:16" s="43" customFormat="1" ht="15" customHeight="1" thickTop="1" thickBot="1" x14ac:dyDescent="0.4">
      <c r="A28" s="50"/>
      <c r="B28" s="154"/>
      <c r="C28" s="90" t="s">
        <v>29</v>
      </c>
      <c r="D28" s="194"/>
      <c r="E28" s="105" t="s">
        <v>30</v>
      </c>
      <c r="F28" s="152"/>
      <c r="G28" s="86">
        <v>2</v>
      </c>
      <c r="H28" s="70"/>
      <c r="I28" s="70"/>
      <c r="J28" s="75"/>
      <c r="K28" s="74" t="s">
        <v>40</v>
      </c>
      <c r="L28" s="128"/>
      <c r="M28" s="127"/>
      <c r="N28" s="130"/>
      <c r="O28" s="132"/>
      <c r="P28" s="127"/>
    </row>
    <row r="29" spans="1:16" s="43" customFormat="1" ht="15" customHeight="1" thickTop="1" thickBot="1" x14ac:dyDescent="0.4">
      <c r="A29" s="50"/>
      <c r="B29" s="154"/>
      <c r="C29" s="90" t="s">
        <v>31</v>
      </c>
      <c r="D29" s="195"/>
      <c r="E29" s="105" t="s">
        <v>32</v>
      </c>
      <c r="F29" s="152"/>
      <c r="G29" s="86">
        <v>3</v>
      </c>
      <c r="H29" s="70"/>
      <c r="I29" s="70"/>
      <c r="J29" s="75"/>
      <c r="K29" s="74" t="s">
        <v>33</v>
      </c>
      <c r="L29" s="128"/>
      <c r="M29" s="127"/>
      <c r="N29" s="130"/>
      <c r="O29" s="132"/>
      <c r="P29" s="127"/>
    </row>
    <row r="30" spans="1:16" s="43" customFormat="1" ht="15" customHeight="1" thickTop="1" thickBot="1" x14ac:dyDescent="0.4">
      <c r="A30" s="50"/>
      <c r="B30" s="154"/>
      <c r="C30" s="90" t="s">
        <v>26</v>
      </c>
      <c r="D30" s="193" t="s">
        <v>85</v>
      </c>
      <c r="E30" s="105" t="s">
        <v>27</v>
      </c>
      <c r="F30" s="152"/>
      <c r="G30" s="85">
        <v>1</v>
      </c>
      <c r="H30" s="70"/>
      <c r="I30" s="70"/>
      <c r="J30" s="75"/>
      <c r="K30" s="74" t="s">
        <v>28</v>
      </c>
      <c r="L30" s="128" t="s">
        <v>45</v>
      </c>
      <c r="M30" s="127"/>
      <c r="N30" s="129"/>
      <c r="O30" s="132"/>
      <c r="P30" s="126"/>
    </row>
    <row r="31" spans="1:16" s="43" customFormat="1" ht="15" customHeight="1" thickTop="1" thickBot="1" x14ac:dyDescent="0.4">
      <c r="A31" s="50"/>
      <c r="B31" s="154"/>
      <c r="C31" s="90" t="s">
        <v>29</v>
      </c>
      <c r="D31" s="194"/>
      <c r="E31" s="105" t="s">
        <v>30</v>
      </c>
      <c r="F31" s="152"/>
      <c r="G31" s="86">
        <v>2</v>
      </c>
      <c r="H31" s="70"/>
      <c r="I31" s="70"/>
      <c r="J31" s="75"/>
      <c r="K31" s="74" t="s">
        <v>40</v>
      </c>
      <c r="L31" s="128"/>
      <c r="M31" s="127"/>
      <c r="N31" s="130"/>
      <c r="O31" s="132"/>
      <c r="P31" s="127"/>
    </row>
    <row r="32" spans="1:16" s="43" customFormat="1" ht="15" customHeight="1" thickTop="1" thickBot="1" x14ac:dyDescent="0.4">
      <c r="A32" s="50"/>
      <c r="B32" s="154"/>
      <c r="C32" s="90" t="s">
        <v>31</v>
      </c>
      <c r="D32" s="195"/>
      <c r="E32" s="105" t="s">
        <v>32</v>
      </c>
      <c r="F32" s="152"/>
      <c r="G32" s="86">
        <v>3</v>
      </c>
      <c r="H32" s="70"/>
      <c r="I32" s="70"/>
      <c r="J32" s="75"/>
      <c r="K32" s="74" t="s">
        <v>33</v>
      </c>
      <c r="L32" s="128"/>
      <c r="M32" s="127"/>
      <c r="N32" s="130"/>
      <c r="O32" s="132"/>
      <c r="P32" s="127"/>
    </row>
    <row r="33" spans="1:16" s="43" customFormat="1" ht="15" customHeight="1" thickTop="1" thickBot="1" x14ac:dyDescent="0.4">
      <c r="A33" s="50"/>
      <c r="B33" s="146" t="s">
        <v>82</v>
      </c>
      <c r="C33" s="91" t="s">
        <v>26</v>
      </c>
      <c r="D33" s="196" t="s">
        <v>83</v>
      </c>
      <c r="E33" s="106" t="s">
        <v>27</v>
      </c>
      <c r="F33" s="151"/>
      <c r="G33" s="87">
        <v>1</v>
      </c>
      <c r="H33" s="78"/>
      <c r="I33" s="78"/>
      <c r="J33" s="79"/>
      <c r="K33" s="74" t="s">
        <v>28</v>
      </c>
      <c r="L33" s="128" t="s">
        <v>45</v>
      </c>
      <c r="M33" s="127"/>
      <c r="N33" s="129"/>
      <c r="O33" s="132"/>
      <c r="P33" s="126"/>
    </row>
    <row r="34" spans="1:16" s="43" customFormat="1" ht="15" customHeight="1" thickTop="1" thickBot="1" x14ac:dyDescent="0.4">
      <c r="A34" s="50"/>
      <c r="B34" s="146"/>
      <c r="C34" s="91" t="s">
        <v>29</v>
      </c>
      <c r="D34" s="197"/>
      <c r="E34" s="106" t="s">
        <v>30</v>
      </c>
      <c r="F34" s="151"/>
      <c r="G34" s="88">
        <v>2</v>
      </c>
      <c r="H34" s="78"/>
      <c r="I34" s="78"/>
      <c r="J34" s="79"/>
      <c r="K34" s="74" t="s">
        <v>40</v>
      </c>
      <c r="L34" s="128"/>
      <c r="M34" s="127"/>
      <c r="N34" s="130"/>
      <c r="O34" s="132"/>
      <c r="P34" s="127"/>
    </row>
    <row r="35" spans="1:16" s="43" customFormat="1" ht="15" customHeight="1" thickTop="1" thickBot="1" x14ac:dyDescent="0.4">
      <c r="A35" s="50"/>
      <c r="B35" s="146"/>
      <c r="C35" s="91" t="s">
        <v>31</v>
      </c>
      <c r="D35" s="198"/>
      <c r="E35" s="106" t="s">
        <v>32</v>
      </c>
      <c r="F35" s="151"/>
      <c r="G35" s="88">
        <v>3</v>
      </c>
      <c r="H35" s="78"/>
      <c r="I35" s="78"/>
      <c r="J35" s="79"/>
      <c r="K35" s="74" t="s">
        <v>33</v>
      </c>
      <c r="L35" s="128"/>
      <c r="M35" s="127"/>
      <c r="N35" s="130"/>
      <c r="O35" s="132"/>
      <c r="P35" s="127"/>
    </row>
    <row r="36" spans="1:16" s="43" customFormat="1" ht="15" customHeight="1" thickTop="1" thickBot="1" x14ac:dyDescent="0.4">
      <c r="A36" s="50"/>
      <c r="B36" s="146"/>
      <c r="C36" s="91" t="s">
        <v>26</v>
      </c>
      <c r="D36" s="196" t="s">
        <v>85</v>
      </c>
      <c r="E36" s="106" t="s">
        <v>27</v>
      </c>
      <c r="F36" s="151"/>
      <c r="G36" s="87">
        <v>1</v>
      </c>
      <c r="H36" s="78"/>
      <c r="I36" s="78"/>
      <c r="J36" s="79"/>
      <c r="K36" s="74" t="s">
        <v>28</v>
      </c>
      <c r="L36" s="128" t="s">
        <v>45</v>
      </c>
      <c r="M36" s="127"/>
      <c r="N36" s="129"/>
      <c r="O36" s="132"/>
      <c r="P36" s="126"/>
    </row>
    <row r="37" spans="1:16" s="43" customFormat="1" ht="15" customHeight="1" thickTop="1" thickBot="1" x14ac:dyDescent="0.4">
      <c r="A37" s="50"/>
      <c r="B37" s="146"/>
      <c r="C37" s="91" t="s">
        <v>29</v>
      </c>
      <c r="D37" s="197"/>
      <c r="E37" s="106" t="s">
        <v>30</v>
      </c>
      <c r="F37" s="151"/>
      <c r="G37" s="88">
        <v>2</v>
      </c>
      <c r="H37" s="78"/>
      <c r="I37" s="78"/>
      <c r="J37" s="79"/>
      <c r="K37" s="74" t="s">
        <v>40</v>
      </c>
      <c r="L37" s="128"/>
      <c r="M37" s="127"/>
      <c r="N37" s="130"/>
      <c r="O37" s="132"/>
      <c r="P37" s="127"/>
    </row>
    <row r="38" spans="1:16" s="43" customFormat="1" ht="15" customHeight="1" thickTop="1" thickBot="1" x14ac:dyDescent="0.4">
      <c r="A38" s="50"/>
      <c r="B38" s="146"/>
      <c r="C38" s="91" t="s">
        <v>31</v>
      </c>
      <c r="D38" s="198"/>
      <c r="E38" s="106" t="s">
        <v>32</v>
      </c>
      <c r="F38" s="151"/>
      <c r="G38" s="88">
        <v>3</v>
      </c>
      <c r="H38" s="78"/>
      <c r="I38" s="78"/>
      <c r="J38" s="79"/>
      <c r="K38" s="74" t="s">
        <v>33</v>
      </c>
      <c r="L38" s="128"/>
      <c r="M38" s="127"/>
      <c r="N38" s="130"/>
      <c r="O38" s="132"/>
      <c r="P38" s="127"/>
    </row>
    <row r="39" spans="1:16" ht="16" thickTop="1" x14ac:dyDescent="0.35"/>
    <row r="41" spans="1:16" ht="16" thickBot="1" x14ac:dyDescent="0.4"/>
    <row r="42" spans="1:16" ht="31" thickTop="1" thickBot="1" x14ac:dyDescent="0.4">
      <c r="B42" s="41" t="s">
        <v>71</v>
      </c>
      <c r="C42" s="52"/>
      <c r="D42" s="53"/>
      <c r="E42" s="48"/>
      <c r="F42" s="48"/>
      <c r="G42" s="48"/>
      <c r="H42" s="51" t="s">
        <v>70</v>
      </c>
    </row>
    <row r="43" spans="1:16" ht="15" customHeight="1" thickTop="1" x14ac:dyDescent="0.35">
      <c r="B43" s="41" t="s">
        <v>72</v>
      </c>
      <c r="C43" s="54"/>
      <c r="D43" s="53"/>
      <c r="E43" s="48"/>
      <c r="F43" s="48"/>
      <c r="G43" s="48"/>
      <c r="H43" s="41" t="s">
        <v>71</v>
      </c>
    </row>
    <row r="44" spans="1:16" ht="15" customHeight="1" x14ac:dyDescent="0.35">
      <c r="B44" s="41" t="s">
        <v>73</v>
      </c>
      <c r="C44" s="55"/>
      <c r="D44" s="53"/>
      <c r="E44" s="48"/>
      <c r="F44" s="48"/>
      <c r="G44" s="48"/>
      <c r="H44" s="41" t="s">
        <v>72</v>
      </c>
    </row>
    <row r="45" spans="1:16" ht="15" customHeight="1" x14ac:dyDescent="0.35">
      <c r="B45" s="41" t="s">
        <v>74</v>
      </c>
      <c r="C45" s="56"/>
      <c r="D45" s="53"/>
      <c r="E45" s="48"/>
      <c r="F45" s="48"/>
      <c r="G45" s="48"/>
      <c r="H45" s="41" t="s">
        <v>73</v>
      </c>
    </row>
    <row r="46" spans="1:16" ht="15" customHeight="1" x14ac:dyDescent="0.35">
      <c r="B46" s="41" t="s">
        <v>75</v>
      </c>
      <c r="C46" s="56"/>
      <c r="D46" s="53"/>
      <c r="E46" s="48"/>
      <c r="F46" s="48"/>
      <c r="G46" s="48"/>
      <c r="H46" s="41" t="s">
        <v>74</v>
      </c>
      <c r="I46" s="48"/>
      <c r="J46" s="48"/>
      <c r="K46" s="48"/>
      <c r="L46" s="48"/>
      <c r="M46" s="48"/>
    </row>
    <row r="47" spans="1:16" x14ac:dyDescent="0.35">
      <c r="B47" s="47"/>
      <c r="C47" s="53"/>
      <c r="D47" s="53"/>
      <c r="E47" s="48"/>
      <c r="F47" s="48"/>
      <c r="G47" s="48"/>
      <c r="H47" s="41" t="s">
        <v>75</v>
      </c>
      <c r="I47" s="48"/>
      <c r="J47" s="48"/>
      <c r="K47" s="48"/>
      <c r="L47" s="57" t="s">
        <v>18</v>
      </c>
      <c r="M47" s="48"/>
    </row>
    <row r="48" spans="1:16" x14ac:dyDescent="0.35">
      <c r="B48" s="47"/>
      <c r="L48" s="58" t="s">
        <v>28</v>
      </c>
    </row>
    <row r="49" spans="2:12" x14ac:dyDescent="0.35">
      <c r="B49" s="59"/>
      <c r="L49" s="60" t="s">
        <v>39</v>
      </c>
    </row>
    <row r="50" spans="2:12" x14ac:dyDescent="0.35">
      <c r="B50" s="59"/>
      <c r="L50" s="61" t="s">
        <v>40</v>
      </c>
    </row>
    <row r="51" spans="2:12" x14ac:dyDescent="0.35">
      <c r="B51" s="59"/>
      <c r="C51" s="62"/>
      <c r="D51" s="62"/>
      <c r="E51" s="62"/>
      <c r="L51" s="63" t="s">
        <v>33</v>
      </c>
    </row>
    <row r="52" spans="2:12" x14ac:dyDescent="0.35">
      <c r="B52" s="59"/>
      <c r="C52" s="62"/>
      <c r="D52" s="62"/>
      <c r="E52" s="62"/>
    </row>
    <row r="53" spans="2:12" x14ac:dyDescent="0.35">
      <c r="B53" s="59"/>
      <c r="C53" s="62"/>
      <c r="D53" s="62"/>
      <c r="E53" s="62"/>
    </row>
    <row r="54" spans="2:12" x14ac:dyDescent="0.35">
      <c r="C54" s="62"/>
      <c r="D54" s="62"/>
      <c r="E54" s="62"/>
    </row>
  </sheetData>
  <mergeCells count="68">
    <mergeCell ref="D36:D38"/>
    <mergeCell ref="B27:B32"/>
    <mergeCell ref="D8:F8"/>
    <mergeCell ref="D9:F9"/>
    <mergeCell ref="D10:F10"/>
    <mergeCell ref="F21:F26"/>
    <mergeCell ref="F27:F32"/>
    <mergeCell ref="D15:D17"/>
    <mergeCell ref="D18:D20"/>
    <mergeCell ref="D21:D23"/>
    <mergeCell ref="D24:D26"/>
    <mergeCell ref="D27:D29"/>
    <mergeCell ref="D30:D32"/>
    <mergeCell ref="L33:L35"/>
    <mergeCell ref="M33:M35"/>
    <mergeCell ref="D33:D35"/>
    <mergeCell ref="B33:B38"/>
    <mergeCell ref="D7:F7"/>
    <mergeCell ref="C13:E13"/>
    <mergeCell ref="C12:F12"/>
    <mergeCell ref="B15:B20"/>
    <mergeCell ref="F33:F38"/>
    <mergeCell ref="F15:F20"/>
    <mergeCell ref="B12:B14"/>
    <mergeCell ref="B21:B26"/>
    <mergeCell ref="B2:F2"/>
    <mergeCell ref="D5:F5"/>
    <mergeCell ref="D6:F6"/>
    <mergeCell ref="K13:K14"/>
    <mergeCell ref="O15:O17"/>
    <mergeCell ref="O18:O20"/>
    <mergeCell ref="O21:O23"/>
    <mergeCell ref="O24:O26"/>
    <mergeCell ref="L13:P13"/>
    <mergeCell ref="L21:L23"/>
    <mergeCell ref="M21:M23"/>
    <mergeCell ref="N21:N23"/>
    <mergeCell ref="P21:P23"/>
    <mergeCell ref="P18:P20"/>
    <mergeCell ref="L15:L17"/>
    <mergeCell ref="M15:M17"/>
    <mergeCell ref="N15:N17"/>
    <mergeCell ref="N18:N20"/>
    <mergeCell ref="L24:L26"/>
    <mergeCell ref="P24:P26"/>
    <mergeCell ref="P27:P29"/>
    <mergeCell ref="O27:O29"/>
    <mergeCell ref="O30:O32"/>
    <mergeCell ref="P30:P32"/>
    <mergeCell ref="L27:L29"/>
    <mergeCell ref="M27:M29"/>
    <mergeCell ref="N27:N29"/>
    <mergeCell ref="M24:M26"/>
    <mergeCell ref="N24:N26"/>
    <mergeCell ref="P33:P35"/>
    <mergeCell ref="P36:P38"/>
    <mergeCell ref="P15:P17"/>
    <mergeCell ref="L30:L32"/>
    <mergeCell ref="M30:M32"/>
    <mergeCell ref="N30:N32"/>
    <mergeCell ref="N33:N35"/>
    <mergeCell ref="O33:O35"/>
    <mergeCell ref="N36:N38"/>
    <mergeCell ref="O36:O38"/>
    <mergeCell ref="L18:L20"/>
    <mergeCell ref="M18:M20"/>
    <mergeCell ref="L36:L38"/>
    <mergeCell ref="M36:M38"/>
  </mergeCells>
  <phoneticPr fontId="21" type="noConversion"/>
  <conditionalFormatting sqref="F15 F21">
    <cfRule type="cellIs" dxfId="76" priority="132" operator="equal">
      <formula>"""Risco Pequeno"""</formula>
    </cfRule>
    <cfRule type="cellIs" dxfId="75" priority="133" operator="equal">
      <formula>"Risco Alto"</formula>
    </cfRule>
    <cfRule type="cellIs" dxfId="74" priority="134" operator="equal">
      <formula>"Risco Crítico"</formula>
    </cfRule>
    <cfRule type="cellIs" dxfId="73" priority="135" operator="equal">
      <formula>"Risco Moderado"</formula>
    </cfRule>
  </conditionalFormatting>
  <conditionalFormatting sqref="J16:J29">
    <cfRule type="cellIs" dxfId="72" priority="96" operator="equal">
      <formula>"Risco Crítico"</formula>
    </cfRule>
    <cfRule type="cellIs" dxfId="71" priority="97" operator="equal">
      <formula>"Risco Alto"</formula>
    </cfRule>
    <cfRule type="cellIs" dxfId="70" priority="98" operator="equal">
      <formula>"Risco Moderado"</formula>
    </cfRule>
    <cfRule type="cellIs" dxfId="69" priority="99" operator="equal">
      <formula>"Risco Pequeno"</formula>
    </cfRule>
  </conditionalFormatting>
  <conditionalFormatting sqref="F27">
    <cfRule type="cellIs" dxfId="68" priority="92" operator="equal">
      <formula>"""Risco Pequeno"""</formula>
    </cfRule>
    <cfRule type="cellIs" dxfId="67" priority="93" operator="equal">
      <formula>"Risco Alto"</formula>
    </cfRule>
    <cfRule type="cellIs" dxfId="66" priority="94" operator="equal">
      <formula>"Risco Crítico"</formula>
    </cfRule>
    <cfRule type="cellIs" dxfId="65" priority="95" operator="equal">
      <formula>"Risco Moderado"</formula>
    </cfRule>
  </conditionalFormatting>
  <conditionalFormatting sqref="L48:L51">
    <cfRule type="cellIs" dxfId="64" priority="91" operator="equal">
      <formula>"EVITAR"</formula>
    </cfRule>
  </conditionalFormatting>
  <conditionalFormatting sqref="L49">
    <cfRule type="cellIs" dxfId="63" priority="88" operator="equal">
      <formula>"Compartilhar"</formula>
    </cfRule>
    <cfRule type="cellIs" dxfId="62" priority="90" operator="equal">
      <formula>"Mitigar"</formula>
    </cfRule>
  </conditionalFormatting>
  <conditionalFormatting sqref="L50:L51">
    <cfRule type="cellIs" dxfId="61" priority="86" operator="equal">
      <formula>"Aceitar"</formula>
    </cfRule>
    <cfRule type="cellIs" dxfId="60" priority="87" operator="equal">
      <formula>"Compartilhar"</formula>
    </cfRule>
  </conditionalFormatting>
  <conditionalFormatting sqref="K15:K17">
    <cfRule type="cellIs" dxfId="59" priority="82" operator="equal">
      <formula>"Aceitar"</formula>
    </cfRule>
    <cfRule type="cellIs" dxfId="58" priority="83" operator="equal">
      <formula>"Compartilhar"</formula>
    </cfRule>
    <cfRule type="cellIs" dxfId="57" priority="84" operator="equal">
      <formula>"Mitigar"</formula>
    </cfRule>
    <cfRule type="cellIs" dxfId="56" priority="85" operator="equal">
      <formula>"Evitar"</formula>
    </cfRule>
  </conditionalFormatting>
  <conditionalFormatting sqref="K18:K20">
    <cfRule type="cellIs" dxfId="55" priority="70" operator="equal">
      <formula>"Aceitar"</formula>
    </cfRule>
    <cfRule type="cellIs" dxfId="54" priority="71" operator="equal">
      <formula>"Compartilhar"</formula>
    </cfRule>
    <cfRule type="cellIs" dxfId="53" priority="72" operator="equal">
      <formula>"Mitigar"</formula>
    </cfRule>
    <cfRule type="cellIs" dxfId="52" priority="73" operator="equal">
      <formula>"Evitar"</formula>
    </cfRule>
  </conditionalFormatting>
  <conditionalFormatting sqref="K21:K23">
    <cfRule type="cellIs" dxfId="51" priority="66" operator="equal">
      <formula>"Aceitar"</formula>
    </cfRule>
    <cfRule type="cellIs" dxfId="50" priority="67" operator="equal">
      <formula>"Compartilhar"</formula>
    </cfRule>
    <cfRule type="cellIs" dxfId="49" priority="68" operator="equal">
      <formula>"Mitigar"</formula>
    </cfRule>
    <cfRule type="cellIs" dxfId="48" priority="69" operator="equal">
      <formula>"Evitar"</formula>
    </cfRule>
  </conditionalFormatting>
  <conditionalFormatting sqref="K24:K26">
    <cfRule type="cellIs" dxfId="47" priority="62" operator="equal">
      <formula>"Aceitar"</formula>
    </cfRule>
    <cfRule type="cellIs" dxfId="46" priority="63" operator="equal">
      <formula>"Compartilhar"</formula>
    </cfRule>
    <cfRule type="cellIs" dxfId="45" priority="64" operator="equal">
      <formula>"Mitigar"</formula>
    </cfRule>
    <cfRule type="cellIs" dxfId="44" priority="65" operator="equal">
      <formula>"Evitar"</formula>
    </cfRule>
  </conditionalFormatting>
  <conditionalFormatting sqref="K27:K29">
    <cfRule type="cellIs" dxfId="43" priority="58" operator="equal">
      <formula>"Aceitar"</formula>
    </cfRule>
    <cfRule type="cellIs" dxfId="42" priority="59" operator="equal">
      <formula>"Compartilhar"</formula>
    </cfRule>
    <cfRule type="cellIs" dxfId="41" priority="60" operator="equal">
      <formula>"Mitigar"</formula>
    </cfRule>
    <cfRule type="cellIs" dxfId="40" priority="61" operator="equal">
      <formula>"Evitar"</formula>
    </cfRule>
  </conditionalFormatting>
  <conditionalFormatting sqref="J30:J32">
    <cfRule type="cellIs" dxfId="39" priority="33" operator="equal">
      <formula>"Risco Crítico"</formula>
    </cfRule>
    <cfRule type="cellIs" dxfId="38" priority="34" operator="equal">
      <formula>"Risco Alto"</formula>
    </cfRule>
    <cfRule type="cellIs" dxfId="37" priority="35" operator="equal">
      <formula>"Risco Moderado"</formula>
    </cfRule>
    <cfRule type="cellIs" dxfId="36" priority="36" operator="equal">
      <formula>"Risco Pequeno"</formula>
    </cfRule>
  </conditionalFormatting>
  <conditionalFormatting sqref="K30:K32">
    <cfRule type="cellIs" dxfId="35" priority="25" operator="equal">
      <formula>"Aceitar"</formula>
    </cfRule>
    <cfRule type="cellIs" dxfId="34" priority="26" operator="equal">
      <formula>"Compartilhar"</formula>
    </cfRule>
    <cfRule type="cellIs" dxfId="33" priority="27" operator="equal">
      <formula>"Mitigar"</formula>
    </cfRule>
    <cfRule type="cellIs" dxfId="32" priority="28" operator="equal">
      <formula>"Evitar"</formula>
    </cfRule>
  </conditionalFormatting>
  <conditionalFormatting sqref="J33:J35">
    <cfRule type="cellIs" dxfId="31" priority="21" operator="equal">
      <formula>"Risco Crítico"</formula>
    </cfRule>
    <cfRule type="cellIs" dxfId="30" priority="22" operator="equal">
      <formula>"Risco Alto"</formula>
    </cfRule>
    <cfRule type="cellIs" dxfId="29" priority="23" operator="equal">
      <formula>"Risco Moderado"</formula>
    </cfRule>
    <cfRule type="cellIs" dxfId="28" priority="24" operator="equal">
      <formula>"Risco Pequeno"</formula>
    </cfRule>
  </conditionalFormatting>
  <conditionalFormatting sqref="F33">
    <cfRule type="cellIs" dxfId="27" priority="17" operator="equal">
      <formula>"""Risco Pequeno"""</formula>
    </cfRule>
    <cfRule type="cellIs" dxfId="26" priority="18" operator="equal">
      <formula>"Risco Alto"</formula>
    </cfRule>
    <cfRule type="cellIs" dxfId="25" priority="19" operator="equal">
      <formula>"Risco Crítico"</formula>
    </cfRule>
    <cfRule type="cellIs" dxfId="24" priority="20" operator="equal">
      <formula>"Risco Moderado"</formula>
    </cfRule>
  </conditionalFormatting>
  <conditionalFormatting sqref="K33:K35">
    <cfRule type="cellIs" dxfId="23" priority="13" operator="equal">
      <formula>"Aceitar"</formula>
    </cfRule>
    <cfRule type="cellIs" dxfId="22" priority="14" operator="equal">
      <formula>"Compartilhar"</formula>
    </cfRule>
    <cfRule type="cellIs" dxfId="21" priority="15" operator="equal">
      <formula>"Mitigar"</formula>
    </cfRule>
    <cfRule type="cellIs" dxfId="20" priority="16" operator="equal">
      <formula>"Evitar"</formula>
    </cfRule>
  </conditionalFormatting>
  <conditionalFormatting sqref="J36:J38">
    <cfRule type="cellIs" dxfId="19" priority="9" operator="equal">
      <formula>"Risco Crítico"</formula>
    </cfRule>
    <cfRule type="cellIs" dxfId="18" priority="10" operator="equal">
      <formula>"Risco Alto"</formula>
    </cfRule>
    <cfRule type="cellIs" dxfId="17" priority="11" operator="equal">
      <formula>"Risco Moderado"</formula>
    </cfRule>
    <cfRule type="cellIs" dxfId="16" priority="12" operator="equal">
      <formula>"Risco Pequeno"</formula>
    </cfRule>
  </conditionalFormatting>
  <conditionalFormatting sqref="K36:K38">
    <cfRule type="cellIs" dxfId="15" priority="1" operator="equal">
      <formula>"Aceitar"</formula>
    </cfRule>
    <cfRule type="cellIs" dxfId="14" priority="2" operator="equal">
      <formula>"Compartilhar"</formula>
    </cfRule>
    <cfRule type="cellIs" dxfId="13" priority="3" operator="equal">
      <formula>"Mitigar"</formula>
    </cfRule>
    <cfRule type="cellIs" dxfId="12" priority="4" operator="equal">
      <formula>"Evitar"</formula>
    </cfRule>
  </conditionalFormatting>
  <dataValidations count="3">
    <dataValidation type="list" allowBlank="1" showInputMessage="1" showErrorMessage="1" sqref="H15" xr:uid="{8E3D4DCC-2402-4C4F-9409-5683A9985EAD}">
      <formula1>#REF!</formula1>
    </dataValidation>
    <dataValidation type="list" allowBlank="1" showInputMessage="1" showErrorMessage="1" sqref="K15:K38" xr:uid="{849A3315-CE5E-4202-84A8-69B3C50E78B4}">
      <formula1>$L$48:$L$51</formula1>
    </dataValidation>
    <dataValidation type="list" allowBlank="1" showInputMessage="1" showErrorMessage="1" sqref="I15 I30 I21 I24 I27 I18 I36 I33" xr:uid="{25070731-F5B6-415F-A0D7-3380BB1BF77A}">
      <formula1>$B$49:$B$53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91C2-0312-4465-ADF7-83DF8B723B65}">
  <sheetPr>
    <tabColor theme="4"/>
  </sheetPr>
  <dimension ref="A1:DK68"/>
  <sheetViews>
    <sheetView topLeftCell="C1" zoomScale="74" zoomScaleNormal="74" workbookViewId="0">
      <selection activeCell="Q14" sqref="Q14"/>
    </sheetView>
  </sheetViews>
  <sheetFormatPr defaultColWidth="9.1796875" defaultRowHeight="13" x14ac:dyDescent="0.35"/>
  <cols>
    <col min="1" max="1" width="17.453125" style="2" bestFit="1" customWidth="1"/>
    <col min="2" max="2" width="81.81640625" style="2" customWidth="1"/>
    <col min="3" max="3" width="0.90625" style="2" customWidth="1"/>
    <col min="4" max="8" width="6.6328125" style="1" customWidth="1"/>
    <col min="9" max="13" width="6.7265625" style="2" customWidth="1"/>
    <col min="14" max="14" width="0.453125" style="1" customWidth="1"/>
    <col min="15" max="15" width="9.90625" style="1" customWidth="1"/>
    <col min="16" max="16" width="20.1796875" style="1" hidden="1" customWidth="1"/>
    <col min="17" max="17" width="37.08984375" style="1" customWidth="1"/>
    <col min="18" max="115" width="9.1796875" style="1"/>
    <col min="116" max="16384" width="9.1796875" style="2"/>
  </cols>
  <sheetData>
    <row r="1" spans="1:115" ht="31.5" customHeight="1" thickBot="1" x14ac:dyDescent="0.4">
      <c r="A1" s="157" t="s">
        <v>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15" ht="4" customHeight="1" thickTop="1" thickBot="1" x14ac:dyDescent="0.4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68"/>
      <c r="O2" s="111"/>
      <c r="P2" s="108"/>
      <c r="Q2" s="3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</row>
    <row r="3" spans="1:115" ht="38.25" customHeight="1" thickTop="1" thickBot="1" x14ac:dyDescent="0.4">
      <c r="A3" s="155" t="s">
        <v>78</v>
      </c>
      <c r="B3" s="164" t="s">
        <v>88</v>
      </c>
      <c r="C3" s="112"/>
      <c r="D3" s="165" t="s">
        <v>6</v>
      </c>
      <c r="E3" s="165"/>
      <c r="F3" s="165"/>
      <c r="G3" s="165"/>
      <c r="H3" s="165"/>
      <c r="I3" s="165" t="s">
        <v>7</v>
      </c>
      <c r="J3" s="165"/>
      <c r="K3" s="165"/>
      <c r="L3" s="165"/>
      <c r="M3" s="165"/>
      <c r="N3" s="168"/>
      <c r="O3" s="167" t="s">
        <v>94</v>
      </c>
      <c r="P3" s="109"/>
      <c r="Q3" s="163" t="s">
        <v>69</v>
      </c>
    </row>
    <row r="4" spans="1:115" ht="18.75" customHeight="1" thickTop="1" thickBot="1" x14ac:dyDescent="0.4">
      <c r="A4" s="155"/>
      <c r="B4" s="164"/>
      <c r="C4" s="113"/>
      <c r="D4" s="166" t="s">
        <v>8</v>
      </c>
      <c r="E4" s="166"/>
      <c r="F4" s="166"/>
      <c r="G4" s="166"/>
      <c r="H4" s="166"/>
      <c r="I4" s="166" t="s">
        <v>9</v>
      </c>
      <c r="J4" s="166"/>
      <c r="K4" s="166"/>
      <c r="L4" s="166"/>
      <c r="M4" s="166"/>
      <c r="N4" s="168"/>
      <c r="O4" s="167"/>
      <c r="P4" s="109"/>
      <c r="Q4" s="163"/>
    </row>
    <row r="5" spans="1:115" ht="30" customHeight="1" thickTop="1" thickBot="1" x14ac:dyDescent="0.4">
      <c r="A5" s="155"/>
      <c r="B5" s="164"/>
      <c r="C5" s="114"/>
      <c r="D5" s="115" t="s">
        <v>89</v>
      </c>
      <c r="E5" s="115" t="s">
        <v>90</v>
      </c>
      <c r="F5" s="115" t="s">
        <v>91</v>
      </c>
      <c r="G5" s="115" t="s">
        <v>92</v>
      </c>
      <c r="H5" s="115" t="s">
        <v>93</v>
      </c>
      <c r="I5" s="115" t="s">
        <v>10</v>
      </c>
      <c r="J5" s="115" t="s">
        <v>11</v>
      </c>
      <c r="K5" s="115" t="s">
        <v>12</v>
      </c>
      <c r="L5" s="115" t="s">
        <v>13</v>
      </c>
      <c r="M5" s="115" t="s">
        <v>14</v>
      </c>
      <c r="N5" s="168"/>
      <c r="O5" s="167"/>
      <c r="P5" s="109"/>
      <c r="Q5" s="163"/>
    </row>
    <row r="6" spans="1:115" ht="13.5" customHeight="1" thickTop="1" thickBot="1" x14ac:dyDescent="0.4">
      <c r="A6" s="155"/>
      <c r="B6" s="164"/>
      <c r="C6" s="114"/>
      <c r="D6" s="116">
        <v>5</v>
      </c>
      <c r="E6" s="116">
        <v>4</v>
      </c>
      <c r="F6" s="116">
        <v>3</v>
      </c>
      <c r="G6" s="116">
        <v>2</v>
      </c>
      <c r="H6" s="116">
        <v>1</v>
      </c>
      <c r="I6" s="116">
        <v>5</v>
      </c>
      <c r="J6" s="116">
        <v>4</v>
      </c>
      <c r="K6" s="116">
        <v>3</v>
      </c>
      <c r="L6" s="116">
        <v>2</v>
      </c>
      <c r="M6" s="116">
        <v>1</v>
      </c>
      <c r="N6" s="168"/>
      <c r="O6" s="167"/>
      <c r="P6" s="109"/>
      <c r="Q6" s="163"/>
    </row>
    <row r="7" spans="1:115" ht="20.149999999999999" customHeight="1" thickTop="1" thickBot="1" x14ac:dyDescent="0.4">
      <c r="A7" s="159" t="s">
        <v>79</v>
      </c>
      <c r="B7" s="117" t="s">
        <v>83</v>
      </c>
      <c r="C7" s="118"/>
      <c r="D7" s="160">
        <v>5</v>
      </c>
      <c r="E7" s="160"/>
      <c r="F7" s="160"/>
      <c r="G7" s="160"/>
      <c r="H7" s="160"/>
      <c r="I7" s="160">
        <v>5</v>
      </c>
      <c r="J7" s="160"/>
      <c r="K7" s="160"/>
      <c r="L7" s="160"/>
      <c r="M7" s="160"/>
      <c r="N7" s="168"/>
      <c r="O7" s="119">
        <f>D7*I7</f>
        <v>25</v>
      </c>
      <c r="P7" s="110" t="str">
        <f>IF(O7&lt;3.99,"RISCO BAIXO",IF(O7&lt;11.99,"RISCO MÉDIO",IF(O7&lt;19.99,"RISCO ALTO","RISCO EXTREMO")))</f>
        <v>RISCO EXTREMO</v>
      </c>
      <c r="Q7" s="122" t="s">
        <v>95</v>
      </c>
      <c r="R7" s="5"/>
    </row>
    <row r="8" spans="1:115" ht="20.149999999999999" customHeight="1" thickTop="1" thickBot="1" x14ac:dyDescent="0.4">
      <c r="A8" s="159"/>
      <c r="B8" s="117" t="s">
        <v>85</v>
      </c>
      <c r="C8" s="118"/>
      <c r="D8" s="160">
        <v>4</v>
      </c>
      <c r="E8" s="160"/>
      <c r="F8" s="160"/>
      <c r="G8" s="160"/>
      <c r="H8" s="160"/>
      <c r="I8" s="160">
        <v>5</v>
      </c>
      <c r="J8" s="160"/>
      <c r="K8" s="160"/>
      <c r="L8" s="160"/>
      <c r="M8" s="160"/>
      <c r="N8" s="168"/>
      <c r="O8" s="119">
        <f t="shared" ref="O8:O15" si="0">D8*I8</f>
        <v>20</v>
      </c>
      <c r="P8" s="110" t="str">
        <f>IF(O8&lt;3.99,"RISCO BAIXO",IF(O8&lt;11.99,"RISCO MÉDIO",IF(O8&lt;19.998,"RISCO ALTO","RISCO EXTREMO")))</f>
        <v>RISCO EXTREMO</v>
      </c>
      <c r="Q8" s="122" t="s">
        <v>96</v>
      </c>
      <c r="R8" s="5"/>
    </row>
    <row r="9" spans="1:115" ht="20.149999999999999" customHeight="1" thickTop="1" thickBot="1" x14ac:dyDescent="0.4">
      <c r="A9" s="159"/>
      <c r="B9" s="117" t="s">
        <v>86</v>
      </c>
      <c r="C9" s="118"/>
      <c r="D9" s="160">
        <v>3</v>
      </c>
      <c r="E9" s="160"/>
      <c r="F9" s="160"/>
      <c r="G9" s="160"/>
      <c r="H9" s="160"/>
      <c r="I9" s="160">
        <v>5</v>
      </c>
      <c r="J9" s="160"/>
      <c r="K9" s="160"/>
      <c r="L9" s="160"/>
      <c r="M9" s="160"/>
      <c r="N9" s="168"/>
      <c r="O9" s="119">
        <f t="shared" si="0"/>
        <v>15</v>
      </c>
      <c r="P9" s="110" t="str">
        <f t="shared" ref="P9:P15" si="1">IF(O9&lt;3.99,"RISCO BAIXO",IF(O9&lt;11.99,"RISCO MÉDIO",IF(O9&lt;19.99,"RISCO ALTO","RISCO EXTREMO")))</f>
        <v>RISCO ALTO</v>
      </c>
      <c r="Q9" s="122" t="s">
        <v>97</v>
      </c>
      <c r="R9" s="5"/>
    </row>
    <row r="10" spans="1:115" ht="20.149999999999999" customHeight="1" thickTop="1" thickBot="1" x14ac:dyDescent="0.4">
      <c r="A10" s="161" t="s">
        <v>80</v>
      </c>
      <c r="B10" s="120" t="s">
        <v>83</v>
      </c>
      <c r="C10" s="121"/>
      <c r="D10" s="162">
        <v>2</v>
      </c>
      <c r="E10" s="162"/>
      <c r="F10" s="162"/>
      <c r="G10" s="162"/>
      <c r="H10" s="162"/>
      <c r="I10" s="162">
        <v>5</v>
      </c>
      <c r="J10" s="162"/>
      <c r="K10" s="162"/>
      <c r="L10" s="162"/>
      <c r="M10" s="162"/>
      <c r="N10" s="168"/>
      <c r="O10" s="119">
        <f t="shared" si="0"/>
        <v>10</v>
      </c>
      <c r="P10" s="110" t="str">
        <f t="shared" si="1"/>
        <v>RISCO MÉDIO</v>
      </c>
      <c r="Q10" s="123" t="s">
        <v>95</v>
      </c>
      <c r="R10" s="5"/>
    </row>
    <row r="11" spans="1:115" s="1" customFormat="1" ht="20.149999999999999" customHeight="1" thickTop="1" thickBot="1" x14ac:dyDescent="0.4">
      <c r="A11" s="161"/>
      <c r="B11" s="120" t="s">
        <v>85</v>
      </c>
      <c r="C11" s="121"/>
      <c r="D11" s="162">
        <v>1</v>
      </c>
      <c r="E11" s="162"/>
      <c r="F11" s="162"/>
      <c r="G11" s="162"/>
      <c r="H11" s="162"/>
      <c r="I11" s="162">
        <v>5</v>
      </c>
      <c r="J11" s="162"/>
      <c r="K11" s="162"/>
      <c r="L11" s="162"/>
      <c r="M11" s="162"/>
      <c r="N11" s="168"/>
      <c r="O11" s="119">
        <f t="shared" si="0"/>
        <v>5</v>
      </c>
      <c r="P11" s="110" t="str">
        <f t="shared" si="1"/>
        <v>RISCO MÉDIO</v>
      </c>
      <c r="Q11" s="123" t="s">
        <v>96</v>
      </c>
      <c r="R11" s="5"/>
    </row>
    <row r="12" spans="1:115" s="1" customFormat="1" ht="20.149999999999999" customHeight="1" thickTop="1" thickBot="1" x14ac:dyDescent="0.4">
      <c r="A12" s="161"/>
      <c r="B12" s="120" t="s">
        <v>86</v>
      </c>
      <c r="C12" s="121"/>
      <c r="D12" s="162">
        <v>1</v>
      </c>
      <c r="E12" s="162"/>
      <c r="F12" s="162"/>
      <c r="G12" s="162"/>
      <c r="H12" s="162"/>
      <c r="I12" s="162">
        <v>4</v>
      </c>
      <c r="J12" s="162"/>
      <c r="K12" s="162"/>
      <c r="L12" s="162"/>
      <c r="M12" s="162"/>
      <c r="N12" s="168"/>
      <c r="O12" s="119">
        <f t="shared" si="0"/>
        <v>4</v>
      </c>
      <c r="P12" s="110" t="str">
        <f t="shared" si="1"/>
        <v>RISCO MÉDIO</v>
      </c>
      <c r="Q12" s="123" t="s">
        <v>97</v>
      </c>
      <c r="R12" s="5"/>
    </row>
    <row r="13" spans="1:115" s="1" customFormat="1" ht="20.149999999999999" customHeight="1" thickTop="1" thickBot="1" x14ac:dyDescent="0.4">
      <c r="A13" s="159" t="s">
        <v>81</v>
      </c>
      <c r="B13" s="117" t="s">
        <v>83</v>
      </c>
      <c r="C13" s="118"/>
      <c r="D13" s="160">
        <v>2</v>
      </c>
      <c r="E13" s="160"/>
      <c r="F13" s="160"/>
      <c r="G13" s="160"/>
      <c r="H13" s="160"/>
      <c r="I13" s="160">
        <v>1</v>
      </c>
      <c r="J13" s="160"/>
      <c r="K13" s="160"/>
      <c r="L13" s="160"/>
      <c r="M13" s="160"/>
      <c r="N13" s="168"/>
      <c r="O13" s="119">
        <f t="shared" si="0"/>
        <v>2</v>
      </c>
      <c r="P13" s="110" t="str">
        <f t="shared" si="1"/>
        <v>RISCO BAIXO</v>
      </c>
      <c r="Q13" s="122" t="s">
        <v>95</v>
      </c>
      <c r="R13" s="5"/>
    </row>
    <row r="14" spans="1:115" s="1" customFormat="1" ht="20.149999999999999" customHeight="1" thickTop="1" thickBot="1" x14ac:dyDescent="0.4">
      <c r="A14" s="159"/>
      <c r="B14" s="117" t="s">
        <v>85</v>
      </c>
      <c r="C14" s="118"/>
      <c r="D14" s="160">
        <v>3</v>
      </c>
      <c r="E14" s="160"/>
      <c r="F14" s="160"/>
      <c r="G14" s="160"/>
      <c r="H14" s="160"/>
      <c r="I14" s="160">
        <v>4</v>
      </c>
      <c r="J14" s="160"/>
      <c r="K14" s="160"/>
      <c r="L14" s="160"/>
      <c r="M14" s="160"/>
      <c r="N14" s="168"/>
      <c r="O14" s="119">
        <f t="shared" si="0"/>
        <v>12</v>
      </c>
      <c r="P14" s="110" t="str">
        <f t="shared" si="1"/>
        <v>RISCO ALTO</v>
      </c>
      <c r="Q14" s="122" t="s">
        <v>96</v>
      </c>
      <c r="R14" s="5"/>
    </row>
    <row r="15" spans="1:115" s="1" customFormat="1" ht="20.149999999999999" customHeight="1" thickTop="1" thickBot="1" x14ac:dyDescent="0.4">
      <c r="A15" s="159"/>
      <c r="B15" s="117" t="s">
        <v>86</v>
      </c>
      <c r="C15" s="118"/>
      <c r="D15" s="160">
        <v>1</v>
      </c>
      <c r="E15" s="160"/>
      <c r="F15" s="160"/>
      <c r="G15" s="160"/>
      <c r="H15" s="160"/>
      <c r="I15" s="160">
        <v>1</v>
      </c>
      <c r="J15" s="160"/>
      <c r="K15" s="160"/>
      <c r="L15" s="160"/>
      <c r="M15" s="160"/>
      <c r="N15" s="168"/>
      <c r="O15" s="119">
        <f t="shared" si="0"/>
        <v>1</v>
      </c>
      <c r="P15" s="110" t="str">
        <f t="shared" si="1"/>
        <v>RISCO BAIXO</v>
      </c>
      <c r="Q15" s="122" t="s">
        <v>97</v>
      </c>
      <c r="R15" s="5"/>
    </row>
    <row r="16" spans="1:115" s="1" customFormat="1" ht="14" customHeight="1" thickTop="1" x14ac:dyDescent="0.35">
      <c r="A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</row>
    <row r="17" spans="1:17" s="1" customFormat="1" ht="14" customHeight="1" x14ac:dyDescent="0.35">
      <c r="A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</row>
    <row r="18" spans="1:17" s="1" customFormat="1" ht="14" customHeight="1" thickBot="1" x14ac:dyDescent="0.4">
      <c r="A18" s="7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0"/>
    </row>
    <row r="19" spans="1:17" s="1" customFormat="1" ht="14" customHeight="1" x14ac:dyDescent="0.35"/>
    <row r="20" spans="1:17" s="1" customFormat="1" ht="30" customHeight="1" x14ac:dyDescent="0.35"/>
    <row r="21" spans="1:17" s="1" customFormat="1" ht="35.15" customHeight="1" x14ac:dyDescent="0.35"/>
    <row r="22" spans="1:17" s="1" customFormat="1" ht="35.15" customHeight="1" x14ac:dyDescent="0.35"/>
    <row r="23" spans="1:17" s="1" customFormat="1" ht="35.15" customHeight="1" x14ac:dyDescent="0.35"/>
    <row r="24" spans="1:17" s="1" customFormat="1" ht="35.15" customHeight="1" x14ac:dyDescent="0.35"/>
    <row r="25" spans="1:17" s="1" customFormat="1" ht="35.15" customHeight="1" x14ac:dyDescent="0.35"/>
    <row r="26" spans="1:17" s="1" customFormat="1" ht="35.15" customHeight="1" x14ac:dyDescent="0.35"/>
    <row r="27" spans="1:17" s="1" customFormat="1" ht="35.15" customHeight="1" x14ac:dyDescent="0.35"/>
    <row r="28" spans="1:17" s="1" customFormat="1" ht="13" customHeight="1" x14ac:dyDescent="0.35"/>
    <row r="29" spans="1:17" s="1" customFormat="1" ht="16.5" customHeight="1" x14ac:dyDescent="0.35"/>
    <row r="30" spans="1:17" s="1" customFormat="1" ht="13" customHeight="1" x14ac:dyDescent="0.35"/>
    <row r="31" spans="1:17" s="1" customFormat="1" x14ac:dyDescent="0.35"/>
    <row r="32" spans="1:17" s="1" customFormat="1" ht="30" customHeight="1" x14ac:dyDescent="0.35"/>
    <row r="33" spans="17:18" s="1" customFormat="1" ht="30" customHeight="1" x14ac:dyDescent="0.35"/>
    <row r="34" spans="17:18" s="1" customFormat="1" ht="30" customHeight="1" x14ac:dyDescent="0.35"/>
    <row r="35" spans="17:18" s="1" customFormat="1" ht="30" customHeight="1" x14ac:dyDescent="0.35"/>
    <row r="36" spans="17:18" s="1" customFormat="1" ht="30" customHeight="1" x14ac:dyDescent="0.35"/>
    <row r="37" spans="17:18" s="1" customFormat="1" x14ac:dyDescent="0.35"/>
    <row r="38" spans="17:18" s="1" customFormat="1" x14ac:dyDescent="0.35"/>
    <row r="39" spans="17:18" s="1" customFormat="1" x14ac:dyDescent="0.35"/>
    <row r="40" spans="17:18" s="1" customFormat="1" x14ac:dyDescent="0.35"/>
    <row r="41" spans="17:18" s="1" customFormat="1" x14ac:dyDescent="0.35">
      <c r="Q41" s="4"/>
    </row>
    <row r="42" spans="17:18" s="1" customFormat="1" x14ac:dyDescent="0.35">
      <c r="Q42" s="11"/>
    </row>
    <row r="43" spans="17:18" s="1" customFormat="1" x14ac:dyDescent="0.35">
      <c r="Q43" s="4"/>
      <c r="R43" s="12"/>
    </row>
    <row r="44" spans="17:18" s="1" customFormat="1" x14ac:dyDescent="0.35">
      <c r="Q44" s="4"/>
    </row>
    <row r="45" spans="17:18" s="1" customFormat="1" x14ac:dyDescent="0.35">
      <c r="Q45" s="4"/>
    </row>
    <row r="46" spans="17:18" s="1" customFormat="1" x14ac:dyDescent="0.35">
      <c r="Q46" s="4"/>
    </row>
    <row r="47" spans="17:18" s="1" customFormat="1" x14ac:dyDescent="0.35">
      <c r="Q47" s="4"/>
    </row>
    <row r="48" spans="17:18" s="1" customFormat="1" ht="15.5" customHeight="1" x14ac:dyDescent="0.35">
      <c r="Q48" s="4"/>
    </row>
    <row r="49" spans="2:17" s="1" customFormat="1" ht="15.5" customHeight="1" x14ac:dyDescent="0.35">
      <c r="Q49" s="4"/>
    </row>
    <row r="50" spans="2:17" s="1" customFormat="1" ht="15.5" customHeight="1" x14ac:dyDescent="0.35">
      <c r="Q50" s="4"/>
    </row>
    <row r="51" spans="2:17" s="1" customFormat="1" x14ac:dyDescent="0.35">
      <c r="Q51" s="4"/>
    </row>
    <row r="52" spans="2:17" s="1" customFormat="1" x14ac:dyDescent="0.35">
      <c r="Q52" s="4"/>
    </row>
    <row r="53" spans="2:17" s="1" customFormat="1" ht="14" x14ac:dyDescent="0.35">
      <c r="D53" s="13"/>
      <c r="E53" s="13"/>
      <c r="F53" s="13"/>
      <c r="G53" s="13"/>
      <c r="H53" s="14"/>
      <c r="N53" s="14"/>
      <c r="O53" s="15"/>
      <c r="P53" s="16"/>
      <c r="Q53" s="4"/>
    </row>
    <row r="54" spans="2:17" s="1" customFormat="1" ht="14" x14ac:dyDescent="0.35">
      <c r="D54" s="13"/>
      <c r="E54" s="13"/>
      <c r="F54" s="13"/>
      <c r="G54" s="13"/>
      <c r="H54" s="14"/>
      <c r="N54" s="14"/>
      <c r="O54" s="15"/>
      <c r="P54" s="16"/>
      <c r="Q54" s="4"/>
    </row>
    <row r="55" spans="2:17" s="1" customFormat="1" ht="14" x14ac:dyDescent="0.35">
      <c r="D55" s="13"/>
      <c r="E55" s="13"/>
      <c r="F55" s="13"/>
      <c r="G55" s="13"/>
      <c r="H55" s="14"/>
      <c r="N55" s="14"/>
      <c r="O55" s="15"/>
      <c r="P55" s="16"/>
      <c r="Q55" s="4"/>
    </row>
    <row r="56" spans="2:17" s="1" customFormat="1" ht="14" x14ac:dyDescent="0.35">
      <c r="D56" s="13"/>
      <c r="E56" s="13"/>
      <c r="F56" s="13"/>
      <c r="G56" s="13"/>
      <c r="H56" s="14"/>
      <c r="N56" s="14"/>
      <c r="O56" s="15"/>
      <c r="P56" s="16"/>
      <c r="Q56" s="4"/>
    </row>
    <row r="57" spans="2:17" s="1" customFormat="1" ht="14" x14ac:dyDescent="0.35">
      <c r="D57" s="13"/>
      <c r="E57" s="13"/>
      <c r="F57" s="13"/>
      <c r="G57" s="13"/>
      <c r="H57" s="14"/>
      <c r="N57" s="14"/>
      <c r="O57" s="15"/>
      <c r="P57" s="16"/>
      <c r="Q57" s="4"/>
    </row>
    <row r="58" spans="2:17" s="1" customFormat="1" ht="14" x14ac:dyDescent="0.35">
      <c r="D58" s="13"/>
      <c r="E58" s="13"/>
      <c r="F58" s="13"/>
      <c r="G58" s="13"/>
      <c r="H58" s="14"/>
      <c r="N58" s="14"/>
      <c r="O58" s="15"/>
      <c r="P58" s="16"/>
      <c r="Q58" s="4"/>
    </row>
    <row r="59" spans="2:17" s="1" customFormat="1" ht="14" x14ac:dyDescent="0.35">
      <c r="D59" s="13"/>
      <c r="E59" s="13"/>
      <c r="F59" s="13"/>
      <c r="G59" s="13"/>
      <c r="H59" s="14"/>
      <c r="N59" s="14"/>
      <c r="Q59" s="4"/>
    </row>
    <row r="60" spans="2:17" s="1" customFormat="1" ht="13.5" thickBot="1" x14ac:dyDescent="0.4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0"/>
    </row>
    <row r="61" spans="2:17" s="1" customFormat="1" ht="13.5" thickBot="1" x14ac:dyDescent="0.4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Q61" s="19"/>
    </row>
    <row r="62" spans="2:17" s="1" customFormat="1" x14ac:dyDescent="0.35"/>
    <row r="63" spans="2:17" s="1" customFormat="1" x14ac:dyDescent="0.35"/>
    <row r="64" spans="2:17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</sheetData>
  <mergeCells count="32">
    <mergeCell ref="Q3:Q6"/>
    <mergeCell ref="B3:B6"/>
    <mergeCell ref="D3:H3"/>
    <mergeCell ref="I3:M3"/>
    <mergeCell ref="D4:H4"/>
    <mergeCell ref="I4:M4"/>
    <mergeCell ref="O3:O6"/>
    <mergeCell ref="N2:N15"/>
    <mergeCell ref="D12:H12"/>
    <mergeCell ref="I12:M12"/>
    <mergeCell ref="D7:H7"/>
    <mergeCell ref="I7:M7"/>
    <mergeCell ref="D8:H8"/>
    <mergeCell ref="I8:M8"/>
    <mergeCell ref="D9:H9"/>
    <mergeCell ref="I9:M9"/>
    <mergeCell ref="A3:A6"/>
    <mergeCell ref="A2:M2"/>
    <mergeCell ref="A1:Q1"/>
    <mergeCell ref="A13:A15"/>
    <mergeCell ref="D13:H13"/>
    <mergeCell ref="I13:M13"/>
    <mergeCell ref="D14:H14"/>
    <mergeCell ref="I14:M14"/>
    <mergeCell ref="D15:H15"/>
    <mergeCell ref="I15:M15"/>
    <mergeCell ref="A7:A9"/>
    <mergeCell ref="A10:A12"/>
    <mergeCell ref="D10:H10"/>
    <mergeCell ref="I10:M10"/>
    <mergeCell ref="D11:H11"/>
    <mergeCell ref="I11:M11"/>
  </mergeCells>
  <phoneticPr fontId="21" type="noConversion"/>
  <conditionalFormatting sqref="P7:P15">
    <cfRule type="cellIs" dxfId="11" priority="6" operator="equal">
      <formula>"Risco Alto"</formula>
    </cfRule>
    <cfRule type="cellIs" dxfId="10" priority="7" operator="equal">
      <formula>"Risco Médio"</formula>
    </cfRule>
    <cfRule type="cellIs" dxfId="9" priority="8" operator="equal">
      <formula>"Risco Baixo"</formula>
    </cfRule>
  </conditionalFormatting>
  <conditionalFormatting sqref="P7:P72">
    <cfRule type="cellIs" dxfId="8" priority="5" operator="equal">
      <formula>"Risco Extremo"</formula>
    </cfRule>
  </conditionalFormatting>
  <conditionalFormatting sqref="O7:O15">
    <cfRule type="cellIs" dxfId="7" priority="1" operator="between">
      <formula>20</formula>
      <formula>25</formula>
    </cfRule>
    <cfRule type="cellIs" dxfId="6" priority="2" operator="between">
      <formula>12</formula>
      <formula>19.99</formula>
    </cfRule>
    <cfRule type="cellIs" dxfId="5" priority="3" operator="between">
      <formula>4</formula>
      <formula>11.99</formula>
    </cfRule>
    <cfRule type="cellIs" dxfId="4" priority="4" operator="lessThan">
      <formula>4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476C-B76C-4672-B92A-14715C2709AF}">
  <dimension ref="A1:O33"/>
  <sheetViews>
    <sheetView zoomScale="60" zoomScaleNormal="60" workbookViewId="0">
      <selection activeCell="H30" sqref="H30:K30"/>
    </sheetView>
  </sheetViews>
  <sheetFormatPr defaultColWidth="9.1796875" defaultRowHeight="14.5" x14ac:dyDescent="0.35"/>
  <cols>
    <col min="1" max="1" width="2" style="20" customWidth="1"/>
    <col min="2" max="2" width="35" style="20" bestFit="1" customWidth="1"/>
    <col min="3" max="3" width="39.453125" style="20" customWidth="1"/>
    <col min="4" max="5" width="14.26953125" style="20" customWidth="1"/>
    <col min="6" max="6" width="94.81640625" style="20" customWidth="1"/>
    <col min="7" max="7" width="13.26953125" style="20" customWidth="1"/>
    <col min="8" max="8" width="19.81640625" style="20" customWidth="1"/>
    <col min="9" max="9" width="21.1796875" style="20" customWidth="1"/>
    <col min="10" max="10" width="18.453125" style="20" customWidth="1"/>
    <col min="11" max="11" width="16.1796875" style="20" customWidth="1"/>
    <col min="12" max="12" width="11.81640625" style="24" customWidth="1"/>
    <col min="13" max="13" width="14" style="20" bestFit="1" customWidth="1"/>
    <col min="14" max="16384" width="9.1796875" style="20"/>
  </cols>
  <sheetData>
    <row r="1" spans="1:15" x14ac:dyDescent="0.3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O1" s="23" t="s">
        <v>34</v>
      </c>
    </row>
    <row r="2" spans="1:15" ht="41.25" customHeight="1" x14ac:dyDescent="0.35">
      <c r="B2" s="199" t="s">
        <v>65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5" x14ac:dyDescent="0.35">
      <c r="K3" s="24"/>
      <c r="L3" s="20"/>
      <c r="M3" s="25"/>
    </row>
    <row r="4" spans="1:15" ht="15.5" x14ac:dyDescent="0.35">
      <c r="B4" s="186" t="s">
        <v>0</v>
      </c>
      <c r="C4" s="186"/>
      <c r="D4" s="26"/>
      <c r="E4" s="26"/>
      <c r="F4" s="27"/>
      <c r="G4" s="27"/>
      <c r="H4" s="27"/>
      <c r="I4" s="27"/>
      <c r="J4" s="27"/>
      <c r="K4" s="27"/>
      <c r="L4" s="27"/>
      <c r="M4" s="27"/>
    </row>
    <row r="5" spans="1:15" ht="15.5" x14ac:dyDescent="0.35">
      <c r="B5" s="185" t="s">
        <v>1</v>
      </c>
      <c r="C5" s="185"/>
      <c r="D5" s="22"/>
      <c r="E5" s="22"/>
      <c r="F5" s="21"/>
      <c r="G5" s="21"/>
      <c r="H5" s="21"/>
      <c r="I5" s="21"/>
      <c r="L5" s="20"/>
      <c r="M5" s="25"/>
    </row>
    <row r="6" spans="1:15" ht="15.5" x14ac:dyDescent="0.35">
      <c r="B6" s="186" t="s">
        <v>66</v>
      </c>
      <c r="C6" s="186"/>
      <c r="D6" s="26"/>
      <c r="E6" s="26"/>
      <c r="F6" s="27"/>
      <c r="G6" s="27"/>
      <c r="H6" s="27"/>
      <c r="I6" s="27"/>
      <c r="J6" s="27"/>
      <c r="K6" s="27"/>
      <c r="L6" s="27"/>
      <c r="M6" s="27"/>
    </row>
    <row r="7" spans="1:15" s="28" customFormat="1" ht="15.5" x14ac:dyDescent="0.35">
      <c r="B7" s="185" t="s">
        <v>16</v>
      </c>
      <c r="C7" s="185"/>
      <c r="D7" s="22"/>
      <c r="E7" s="22"/>
      <c r="F7" s="21"/>
      <c r="G7" s="21"/>
      <c r="H7" s="21"/>
      <c r="I7" s="21"/>
      <c r="J7" s="20"/>
      <c r="K7" s="20"/>
      <c r="M7" s="25"/>
    </row>
    <row r="8" spans="1:15" s="28" customFormat="1" ht="15.5" x14ac:dyDescent="0.35">
      <c r="B8" s="186" t="s">
        <v>67</v>
      </c>
      <c r="C8" s="186"/>
      <c r="D8" s="26"/>
      <c r="E8" s="26"/>
      <c r="F8" s="27"/>
      <c r="G8" s="27"/>
      <c r="H8" s="27"/>
      <c r="I8" s="27"/>
      <c r="J8" s="27"/>
      <c r="K8" s="27"/>
      <c r="L8" s="27"/>
      <c r="M8" s="27"/>
    </row>
    <row r="9" spans="1:15" ht="15.5" x14ac:dyDescent="0.35">
      <c r="B9" s="185" t="s">
        <v>3</v>
      </c>
      <c r="C9" s="185"/>
      <c r="D9" s="22"/>
      <c r="E9" s="22"/>
      <c r="F9" s="21"/>
      <c r="G9" s="21"/>
      <c r="H9" s="21"/>
      <c r="I9" s="21"/>
      <c r="J9" s="29"/>
      <c r="K9" s="29"/>
      <c r="L9" s="20"/>
      <c r="M9" s="25"/>
    </row>
    <row r="10" spans="1:15" ht="21" customHeight="1" x14ac:dyDescent="0.35">
      <c r="B10" s="186" t="s">
        <v>4</v>
      </c>
      <c r="C10" s="186"/>
      <c r="D10" s="26"/>
      <c r="E10" s="26"/>
      <c r="F10" s="27"/>
      <c r="G10" s="27"/>
      <c r="H10" s="27"/>
      <c r="I10" s="27"/>
      <c r="J10" s="27"/>
      <c r="K10" s="27"/>
      <c r="L10" s="27"/>
      <c r="M10" s="27"/>
    </row>
    <row r="11" spans="1:15" ht="11" customHeight="1" x14ac:dyDescent="0.35">
      <c r="B11" s="30"/>
      <c r="C11" s="30"/>
      <c r="D11" s="22"/>
      <c r="E11" s="22"/>
      <c r="F11" s="21"/>
      <c r="G11" s="21"/>
      <c r="H11" s="21"/>
      <c r="I11" s="21"/>
      <c r="K11" s="24"/>
      <c r="L11" s="20"/>
    </row>
    <row r="12" spans="1:15" ht="15" thickBot="1" x14ac:dyDescent="0.4">
      <c r="F12" s="201" t="s">
        <v>52</v>
      </c>
      <c r="G12" s="201"/>
      <c r="H12" s="35" t="s">
        <v>53</v>
      </c>
      <c r="I12" s="202" t="s">
        <v>54</v>
      </c>
      <c r="J12" s="35" t="s">
        <v>55</v>
      </c>
      <c r="K12" s="35"/>
      <c r="L12" s="175" t="s">
        <v>56</v>
      </c>
      <c r="M12" s="175"/>
    </row>
    <row r="13" spans="1:15" ht="26.25" customHeight="1" thickTop="1" x14ac:dyDescent="0.35">
      <c r="B13" s="176" t="s">
        <v>57</v>
      </c>
      <c r="C13" s="179" t="s">
        <v>68</v>
      </c>
      <c r="D13" s="170" t="s">
        <v>35</v>
      </c>
      <c r="E13" s="169" t="s">
        <v>18</v>
      </c>
      <c r="F13" s="169" t="s">
        <v>58</v>
      </c>
      <c r="G13" s="169" t="s">
        <v>21</v>
      </c>
      <c r="H13" s="169" t="s">
        <v>59</v>
      </c>
      <c r="I13" s="169" t="s">
        <v>60</v>
      </c>
      <c r="J13" s="169" t="s">
        <v>61</v>
      </c>
      <c r="K13" s="169" t="s">
        <v>62</v>
      </c>
      <c r="L13" s="169" t="s">
        <v>63</v>
      </c>
      <c r="M13" s="169" t="s">
        <v>64</v>
      </c>
    </row>
    <row r="14" spans="1:15" ht="26.25" customHeight="1" x14ac:dyDescent="0.35">
      <c r="B14" s="177"/>
      <c r="C14" s="179"/>
      <c r="D14" s="181"/>
      <c r="E14" s="169"/>
      <c r="F14" s="169"/>
      <c r="G14" s="169"/>
      <c r="H14" s="169"/>
      <c r="I14" s="169"/>
      <c r="J14" s="169"/>
      <c r="K14" s="169"/>
      <c r="L14" s="169"/>
      <c r="M14" s="169"/>
    </row>
    <row r="15" spans="1:15" ht="26.25" customHeight="1" thickBot="1" x14ac:dyDescent="0.4">
      <c r="B15" s="178"/>
      <c r="C15" s="180"/>
      <c r="D15" s="182"/>
      <c r="E15" s="170"/>
      <c r="F15" s="170"/>
      <c r="G15" s="170"/>
      <c r="H15" s="170"/>
      <c r="I15" s="170"/>
      <c r="J15" s="170"/>
      <c r="K15" s="170"/>
      <c r="L15" s="170"/>
      <c r="M15" s="170"/>
    </row>
    <row r="16" spans="1:15" ht="15.5" thickTop="1" thickBot="1" x14ac:dyDescent="0.4">
      <c r="B16" s="171"/>
      <c r="C16" s="36"/>
      <c r="D16" s="37"/>
      <c r="E16" s="36"/>
      <c r="F16" s="38"/>
      <c r="G16" s="39"/>
      <c r="H16" s="39"/>
      <c r="I16" s="38"/>
      <c r="J16" s="38"/>
      <c r="K16" s="39"/>
      <c r="L16" s="40"/>
      <c r="M16" s="40"/>
    </row>
    <row r="17" spans="2:13" ht="15.5" thickTop="1" thickBot="1" x14ac:dyDescent="0.4">
      <c r="B17" s="171"/>
      <c r="C17" s="38"/>
      <c r="D17" s="37"/>
      <c r="E17" s="36"/>
      <c r="F17" s="38"/>
      <c r="G17" s="39"/>
      <c r="H17" s="39"/>
      <c r="I17" s="38"/>
      <c r="J17" s="38"/>
      <c r="K17" s="39"/>
      <c r="L17" s="40"/>
      <c r="M17" s="40"/>
    </row>
    <row r="18" spans="2:13" ht="15.5" thickTop="1" thickBot="1" x14ac:dyDescent="0.4">
      <c r="B18" s="172"/>
      <c r="C18" s="38"/>
      <c r="D18" s="37"/>
      <c r="E18" s="36"/>
      <c r="F18" s="38"/>
      <c r="G18" s="39"/>
      <c r="H18" s="39"/>
      <c r="I18" s="38"/>
      <c r="J18" s="38"/>
      <c r="K18" s="39"/>
      <c r="L18" s="40"/>
      <c r="M18" s="40"/>
    </row>
    <row r="19" spans="2:13" ht="15.5" thickTop="1" thickBot="1" x14ac:dyDescent="0.4">
      <c r="B19" s="171"/>
      <c r="C19" s="38"/>
      <c r="D19" s="37"/>
      <c r="E19" s="36"/>
      <c r="F19" s="38"/>
      <c r="G19" s="39"/>
      <c r="H19" s="39"/>
      <c r="I19" s="38"/>
      <c r="J19" s="38"/>
      <c r="K19" s="39"/>
      <c r="L19" s="40"/>
      <c r="M19" s="40"/>
    </row>
    <row r="20" spans="2:13" ht="15.5" thickTop="1" thickBot="1" x14ac:dyDescent="0.4">
      <c r="B20" s="171"/>
      <c r="C20" s="38"/>
      <c r="D20" s="37"/>
      <c r="E20" s="36"/>
      <c r="F20" s="38"/>
      <c r="G20" s="39"/>
      <c r="H20" s="39"/>
      <c r="I20" s="38"/>
      <c r="J20" s="38"/>
      <c r="K20" s="39"/>
      <c r="L20" s="40"/>
      <c r="M20" s="40"/>
    </row>
    <row r="21" spans="2:13" ht="15.5" thickTop="1" thickBot="1" x14ac:dyDescent="0.4">
      <c r="B21" s="172"/>
      <c r="C21" s="38"/>
      <c r="D21" s="37"/>
      <c r="E21" s="36"/>
      <c r="F21" s="38"/>
      <c r="G21" s="39"/>
      <c r="H21" s="39"/>
      <c r="I21" s="38"/>
      <c r="J21" s="38"/>
      <c r="K21" s="39"/>
      <c r="L21" s="40"/>
      <c r="M21" s="40"/>
    </row>
    <row r="22" spans="2:13" ht="15.5" thickTop="1" thickBot="1" x14ac:dyDescent="0.4">
      <c r="B22" s="171"/>
      <c r="C22" s="38"/>
      <c r="D22" s="37"/>
      <c r="E22" s="36"/>
      <c r="F22" s="38"/>
      <c r="G22" s="39"/>
      <c r="H22" s="39"/>
      <c r="I22" s="38"/>
      <c r="J22" s="38"/>
      <c r="K22" s="39"/>
      <c r="L22" s="40"/>
      <c r="M22" s="40"/>
    </row>
    <row r="23" spans="2:13" ht="15.5" thickTop="1" thickBot="1" x14ac:dyDescent="0.4">
      <c r="B23" s="171"/>
      <c r="C23" s="38"/>
      <c r="D23" s="37"/>
      <c r="E23" s="36"/>
      <c r="F23" s="38"/>
      <c r="G23" s="39"/>
      <c r="H23" s="39"/>
      <c r="I23" s="38"/>
      <c r="J23" s="38"/>
      <c r="K23" s="39"/>
      <c r="L23" s="40"/>
      <c r="M23" s="40"/>
    </row>
    <row r="24" spans="2:13" ht="15.5" thickTop="1" thickBot="1" x14ac:dyDescent="0.4">
      <c r="B24" s="172"/>
      <c r="C24" s="38"/>
      <c r="D24" s="37"/>
      <c r="E24" s="36"/>
      <c r="F24" s="38"/>
      <c r="G24" s="39"/>
      <c r="H24" s="39"/>
      <c r="I24" s="38"/>
      <c r="J24" s="38"/>
      <c r="K24" s="39"/>
      <c r="L24" s="40"/>
      <c r="M24" s="40"/>
    </row>
    <row r="25" spans="2:13" ht="15" thickTop="1" x14ac:dyDescent="0.35"/>
    <row r="30" spans="2:13" ht="34" customHeight="1" x14ac:dyDescent="0.35">
      <c r="B30" s="203" t="s">
        <v>21</v>
      </c>
      <c r="D30" s="204" t="s">
        <v>43</v>
      </c>
      <c r="E30" s="204"/>
      <c r="H30" s="205" t="s">
        <v>44</v>
      </c>
      <c r="I30" s="205"/>
      <c r="J30" s="205"/>
      <c r="K30" s="205"/>
      <c r="L30" s="31"/>
    </row>
    <row r="31" spans="2:13" ht="34" customHeight="1" x14ac:dyDescent="0.35">
      <c r="B31" s="32" t="s">
        <v>45</v>
      </c>
      <c r="D31" s="183" t="s">
        <v>46</v>
      </c>
      <c r="E31" s="183"/>
      <c r="H31" s="173" t="s">
        <v>47</v>
      </c>
      <c r="I31" s="173"/>
      <c r="J31" s="184" t="e">
        <f>COUNTIF(#REF!,"Concluido")</f>
        <v>#REF!</v>
      </c>
      <c r="K31" s="184"/>
      <c r="L31" s="33"/>
    </row>
    <row r="32" spans="2:13" ht="34" customHeight="1" x14ac:dyDescent="0.35">
      <c r="B32" s="32" t="s">
        <v>48</v>
      </c>
      <c r="D32" s="183" t="s">
        <v>49</v>
      </c>
      <c r="E32" s="183"/>
      <c r="H32" s="173" t="s">
        <v>50</v>
      </c>
      <c r="I32" s="173"/>
      <c r="J32" s="184">
        <f>COUNTA(#REF!)</f>
        <v>1</v>
      </c>
      <c r="K32" s="184"/>
      <c r="L32" s="33"/>
    </row>
    <row r="33" spans="8:12" ht="34" customHeight="1" x14ac:dyDescent="0.35">
      <c r="H33" s="173" t="s">
        <v>51</v>
      </c>
      <c r="I33" s="173"/>
      <c r="J33" s="174" t="e">
        <f>(J31/J32)</f>
        <v>#REF!</v>
      </c>
      <c r="K33" s="174"/>
      <c r="L33" s="34"/>
    </row>
  </sheetData>
  <mergeCells count="36">
    <mergeCell ref="A1:M1"/>
    <mergeCell ref="B2:M2"/>
    <mergeCell ref="B4:C4"/>
    <mergeCell ref="B5:C5"/>
    <mergeCell ref="B6:C6"/>
    <mergeCell ref="B7:C7"/>
    <mergeCell ref="B8:C8"/>
    <mergeCell ref="B9:C9"/>
    <mergeCell ref="B10:C10"/>
    <mergeCell ref="D30:E30"/>
    <mergeCell ref="H33:I33"/>
    <mergeCell ref="J33:K33"/>
    <mergeCell ref="F12:G12"/>
    <mergeCell ref="L12:M12"/>
    <mergeCell ref="B13:B15"/>
    <mergeCell ref="C13:C15"/>
    <mergeCell ref="D13:D15"/>
    <mergeCell ref="E13:E15"/>
    <mergeCell ref="D32:E32"/>
    <mergeCell ref="H32:I32"/>
    <mergeCell ref="J32:K32"/>
    <mergeCell ref="H30:K30"/>
    <mergeCell ref="D31:E31"/>
    <mergeCell ref="H31:I31"/>
    <mergeCell ref="J31:K31"/>
    <mergeCell ref="B22:B24"/>
    <mergeCell ref="K13:K15"/>
    <mergeCell ref="L13:L15"/>
    <mergeCell ref="M13:M15"/>
    <mergeCell ref="B16:B18"/>
    <mergeCell ref="B19:B21"/>
    <mergeCell ref="F13:F15"/>
    <mergeCell ref="G13:G15"/>
    <mergeCell ref="H13:H15"/>
    <mergeCell ref="I13:I15"/>
    <mergeCell ref="J13:J15"/>
  </mergeCells>
  <conditionalFormatting sqref="D16:D24">
    <cfRule type="cellIs" dxfId="3" priority="1" operator="equal">
      <formula>"Risco Crítico"</formula>
    </cfRule>
    <cfRule type="cellIs" dxfId="2" priority="2" operator="equal">
      <formula>"Risco Alto"</formula>
    </cfRule>
    <cfRule type="cellIs" dxfId="1" priority="3" operator="equal">
      <formula>"Risco Moderado"</formula>
    </cfRule>
    <cfRule type="cellIs" dxfId="0" priority="4" operator="equal">
      <formula>"Risco Pequeno"</formula>
    </cfRule>
  </conditionalFormatting>
  <dataValidations count="2">
    <dataValidation type="list" allowBlank="1" showInputMessage="1" showErrorMessage="1" sqref="H16:H24" xr:uid="{DAD0198E-CD8D-4D9D-8C37-20A3A5DCEDCA}">
      <formula1>#REF!</formula1>
    </dataValidation>
    <dataValidation type="list" allowBlank="1" showInputMessage="1" showErrorMessage="1" sqref="G16:G24" xr:uid="{1D210A5B-8425-4483-B3DC-C17B324EC871}">
      <formula1>$B$31:$B$32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Mapa de Risco</vt:lpstr>
      <vt:lpstr>Cálculo do Risco Inerente</vt:lpstr>
      <vt:lpstr>Plano de Tratamento</vt:lpstr>
      <vt:lpstr>'Mapa de Risco'!Area_de_extracao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2020-10-18T20:47:27Z</dcterms:created>
  <dcterms:modified xsi:type="dcterms:W3CDTF">2021-02-25T12:31:22Z</dcterms:modified>
</cp:coreProperties>
</file>