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2.xml" ContentType="application/vnd.openxmlformats-officedocument.drawingml.char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05" yWindow="-105" windowWidth="19425" windowHeight="10425"/>
  </bookViews>
  <sheets>
    <sheet name="MPP_22.04" sheetId="14" r:id="rId1"/>
  </sheets>
  <calcPr calcId="162913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30" i="14"/>
  <c r="AD29"/>
  <c r="AD28"/>
  <c r="AD27"/>
  <c r="J29"/>
  <c r="V29" s="1"/>
  <c r="J27"/>
  <c r="V27" s="1"/>
  <c r="J28"/>
  <c r="J30"/>
  <c r="S30"/>
  <c r="AI28"/>
  <c r="AH28"/>
  <c r="S28"/>
  <c r="X28" s="1"/>
  <c r="AI27"/>
  <c r="AH27"/>
  <c r="S27"/>
  <c r="X27" s="1"/>
  <c r="AI26"/>
  <c r="AH26"/>
  <c r="S26"/>
  <c r="J26"/>
  <c r="V26" s="1"/>
  <c r="AI25"/>
  <c r="AH25"/>
  <c r="S25"/>
  <c r="J25"/>
  <c r="AI24"/>
  <c r="AH24"/>
  <c r="S24"/>
  <c r="X24" s="1"/>
  <c r="J24"/>
  <c r="V24" s="1"/>
  <c r="AI23"/>
  <c r="AH23"/>
  <c r="S23"/>
  <c r="X23" s="1"/>
  <c r="J23"/>
  <c r="S22"/>
  <c r="X22" s="1"/>
  <c r="J22"/>
  <c r="V22" s="1"/>
  <c r="S21"/>
  <c r="J21"/>
  <c r="S20"/>
  <c r="X20" s="1"/>
  <c r="J20"/>
  <c r="V20" s="1"/>
  <c r="S19"/>
  <c r="X19" s="1"/>
  <c r="J19"/>
  <c r="V19" s="1"/>
  <c r="AB18"/>
  <c r="S18"/>
  <c r="J18"/>
  <c r="Z10"/>
  <c r="AC7"/>
  <c r="X7"/>
  <c r="AI30" l="1"/>
  <c r="V25"/>
  <c r="V21"/>
  <c r="V28"/>
  <c r="X26"/>
  <c r="AD21"/>
  <c r="X21"/>
  <c r="X25"/>
  <c r="AD25"/>
  <c r="V30"/>
  <c r="X30"/>
  <c r="AD22"/>
  <c r="V23"/>
  <c r="AD23"/>
  <c r="AD26"/>
  <c r="AD24" l="1"/>
  <c r="AD20"/>
  <c r="AD19"/>
</calcChain>
</file>

<file path=xl/sharedStrings.xml><?xml version="1.0" encoding="utf-8"?>
<sst xmlns="http://schemas.openxmlformats.org/spreadsheetml/2006/main" count="96" uniqueCount="90">
  <si>
    <t>PESOS</t>
  </si>
  <si>
    <t>Legenda:</t>
  </si>
  <si>
    <t>Responsável (eis) pela Análise:</t>
  </si>
  <si>
    <t xml:space="preserve">Data da análise: </t>
  </si>
  <si>
    <t>AVALIAÇÃO QUANTITATIVA</t>
  </si>
  <si>
    <t>AVALIAÇÃO QUALITATIVA</t>
  </si>
  <si>
    <t>CLASSIFICAÇÃO FINAL</t>
  </si>
  <si>
    <t>Considerando a consolidadação da AVALIAÇÃO QUANTITATIVA e QUALITATIVA os processos terão a sequinte classificação visando a priorização para o levanmento e o getenciamento de riscos.</t>
  </si>
  <si>
    <t/>
  </si>
  <si>
    <t xml:space="preserve">  Nota Quantitativa</t>
  </si>
  <si>
    <t xml:space="preserve">  Nota Qualitativa</t>
  </si>
  <si>
    <t>Nota Qualitativa</t>
  </si>
  <si>
    <t xml:space="preserve"> Nota Quantitativa</t>
  </si>
  <si>
    <t>Pontauação Final
(QuantiXQuali)</t>
  </si>
  <si>
    <t>Fatores deAnálise de Processos</t>
  </si>
  <si>
    <t>Fatores de Análise de Processos</t>
  </si>
  <si>
    <t>Faixas de Classificação</t>
  </si>
  <si>
    <t>Macroprocesso</t>
  </si>
  <si>
    <t>Critério de Avaliação</t>
  </si>
  <si>
    <t>Fonte: RH/características do processo</t>
  </si>
  <si>
    <t>Fonte: caracteristicas do processo</t>
  </si>
  <si>
    <r>
      <rPr>
        <sz val="10"/>
        <color rgb="FFFF0000"/>
        <rFont val="Arial"/>
        <family val="2"/>
      </rPr>
      <t>PA - PRIORIDADE ALTA</t>
    </r>
    <r>
      <rPr>
        <sz val="10"/>
        <color theme="1"/>
        <rFont val="Arial"/>
        <family val="2"/>
      </rPr>
      <t>: Resultado maior ou igual a 2,2   (≥ 73,3%)</t>
    </r>
  </si>
  <si>
    <r>
      <rPr>
        <sz val="10"/>
        <color rgb="FFFFC000"/>
        <rFont val="Arial"/>
        <family val="2"/>
      </rPr>
      <t>PM - PRIORIDADE MÉDIA:</t>
    </r>
    <r>
      <rPr>
        <sz val="10"/>
        <color rgb="FFFF0000"/>
        <rFont val="Arial"/>
        <family val="2"/>
      </rPr>
      <t xml:space="preserve">  </t>
    </r>
    <r>
      <rPr>
        <sz val="10"/>
        <rFont val="Arial"/>
        <family val="2"/>
      </rPr>
      <t>Resultado maior ou igual a 1,6 e menor que 2,2  (≥ 53,3% &lt; 73,3%)</t>
    </r>
  </si>
  <si>
    <r>
      <t xml:space="preserve">PB - PRIORIDADE BAIXA: </t>
    </r>
    <r>
      <rPr>
        <sz val="10"/>
        <rFont val="Arial"/>
        <family val="2"/>
      </rPr>
      <t>Resultado menor que 1,6  (≤ 53,3%)</t>
    </r>
  </si>
  <si>
    <t>Orçamento</t>
  </si>
  <si>
    <t>Relevancia Estratégica do Processo</t>
  </si>
  <si>
    <t>Determinação Judicial em Saúde</t>
  </si>
  <si>
    <t>Recursos Humanos</t>
  </si>
  <si>
    <t>Recursos Tecnológicos</t>
  </si>
  <si>
    <t>Estrutura Organizacional</t>
  </si>
  <si>
    <r>
      <t>Processo (</t>
    </r>
    <r>
      <rPr>
        <i/>
        <sz val="10"/>
        <color rgb="FFFF0000"/>
        <rFont val="Arial"/>
        <family val="2"/>
      </rPr>
      <t>x</t>
    </r>
    <r>
      <rPr>
        <i/>
        <sz val="10"/>
        <color theme="1"/>
        <rFont val="Arial"/>
        <family val="2"/>
      </rPr>
      <t xml:space="preserve">º Nível): </t>
    </r>
  </si>
  <si>
    <t>Critério: Orçamento</t>
  </si>
  <si>
    <t>(1) Não Existe</t>
  </si>
  <si>
    <t>Fatores</t>
  </si>
  <si>
    <t>Fonte: Orçamento</t>
  </si>
  <si>
    <t>Qual a relevância estratégica do processo para o cumprimento dos objetivos institucionais?</t>
  </si>
  <si>
    <t xml:space="preserve">(3) Alta </t>
  </si>
  <si>
    <t>(2) Média</t>
  </si>
  <si>
    <t>(1) Baixa</t>
  </si>
  <si>
    <t xml:space="preserve">(3) Existe </t>
  </si>
  <si>
    <t>(1) Não existe</t>
  </si>
  <si>
    <t>Determinação Judicial dm Saúde</t>
  </si>
  <si>
    <t>Demandas TCU/CGU/MP</t>
  </si>
  <si>
    <t>(2) Existe</t>
  </si>
  <si>
    <t>Existe Orçamento claramente alocado ao processo em análise:</t>
  </si>
  <si>
    <t>Demandas do TCU/CGU/MP:</t>
  </si>
  <si>
    <t>Existe determinação/recomendação para o processo em análise?</t>
  </si>
  <si>
    <t>(2) Sim, Não atendida/Não cumprida</t>
  </si>
  <si>
    <t xml:space="preserve">(1) Sim, Atendida/Monitorada </t>
  </si>
  <si>
    <t>(0) Não possui determinação/recomendação</t>
  </si>
  <si>
    <t>Fonte: Cadeia de Valor/Objetivos Mapa Estratégico</t>
  </si>
  <si>
    <t>Existe determinação judicial em saúde que impacta o processo em análise?</t>
  </si>
  <si>
    <t>Fonte: Controles da Unidade (1ª Linha)  - Determinações / Recomendações de órgãos de fiscalização e controle</t>
  </si>
  <si>
    <t>Fonte: Controles da Unidade (1ª Linha)  - Determinações Judicial em Saúde</t>
  </si>
  <si>
    <t>Quanto à capacidade operacional para a execução do processo em análise:</t>
  </si>
  <si>
    <t xml:space="preserve">(3) A quantidade de pessoas é insuficiente </t>
  </si>
  <si>
    <t>(1) A quantidade de pessoas é suficiente</t>
  </si>
  <si>
    <t>A automação ou os sistemas operacionais para a execução do processo em análise atende de forma adequada?</t>
  </si>
  <si>
    <t>(2) Não atende</t>
  </si>
  <si>
    <t>(1) Atende</t>
  </si>
  <si>
    <t>(0) Não se aplica</t>
  </si>
  <si>
    <t>Houve alteração na estrutura organizacional e/ou em outros normativos que impactou na execução do processo em análise?</t>
  </si>
  <si>
    <t>(2) Teve alteração e impactou os processos vinculados</t>
  </si>
  <si>
    <t>(1) Teve alteração e não impactou os processos vinculados</t>
  </si>
  <si>
    <t>(0) Não teve alteração</t>
  </si>
  <si>
    <t>(QUANTI X QUALI)</t>
  </si>
  <si>
    <t xml:space="preserve">CLASSIFICAÇÃO FINAL </t>
  </si>
  <si>
    <t xml:space="preserve">Objetivo PPA/PNS 2020-2023 - Cadeia de Valor </t>
  </si>
  <si>
    <t xml:space="preserve">Unidade:  </t>
  </si>
  <si>
    <t>Método de Priorização de Processos - DINTEG/GCCIN/COGER</t>
  </si>
  <si>
    <t>Diretoria de Integridade (DINTEG) / Coordenação Geral de Controle Interno (CGCIN) / Coordenação de Gestão de Riscos  (COGER)</t>
  </si>
  <si>
    <t>Francisco, Aderson, Solange e Vera Melo</t>
  </si>
  <si>
    <t>Objetivo Estratégico / Categoria</t>
  </si>
  <si>
    <t>OE17 - Aprimorar a governança e a integridade institucionais / GOVERNANÇA</t>
  </si>
  <si>
    <t>Gestão Estratégica</t>
  </si>
  <si>
    <t>PROCESSO</t>
  </si>
  <si>
    <t>PROCESSOS NIVEL 1</t>
  </si>
  <si>
    <r>
      <t xml:space="preserve">Gerir Riscos e Fomentar as ações de capacitação na área de gestão de riscos.
</t>
    </r>
    <r>
      <rPr>
        <b/>
        <sz val="10"/>
        <color rgb="FFFF0000"/>
        <rFont val="Arial"/>
        <family val="2"/>
      </rPr>
      <t xml:space="preserve">Objetivo: Assessorar o Ministro de Estado e a alta administração na área de gestão de riscos </t>
    </r>
  </si>
  <si>
    <r>
      <t xml:space="preserve">1. Supervisionar o alinhamento da gestão de riscos com os objetivos do planejamento estratégico institucional.
</t>
    </r>
    <r>
      <rPr>
        <b/>
        <sz val="10"/>
        <color rgb="FFFF0000"/>
        <rFont val="Arial"/>
        <family val="2"/>
      </rPr>
      <t>Objetivo: assegurar que a gestão de riscos esteja alinhada aos objetivos estratégicos institucionais</t>
    </r>
    <r>
      <rPr>
        <b/>
        <sz val="10"/>
        <rFont val="Arial"/>
        <family val="2"/>
      </rPr>
      <t xml:space="preserve"> </t>
    </r>
  </si>
  <si>
    <r>
      <t xml:space="preserve">2. Propor Política, Metodologia e normas para a gestão de riscos.
</t>
    </r>
    <r>
      <rPr>
        <b/>
        <sz val="10"/>
        <color rgb="FFFF0000"/>
        <rFont val="Arial"/>
        <family val="2"/>
      </rPr>
      <t>Objetivo: assegurar a implementação da gestão de riscos no Ministério da Saúde.</t>
    </r>
  </si>
  <si>
    <r>
      <t xml:space="preserve">11. Acompanhar o resultado da gestão de riscos e propor os encaminhamentos necessários.
</t>
    </r>
    <r>
      <rPr>
        <b/>
        <sz val="10"/>
        <color rgb="FFFF0000"/>
        <rFont val="Arial"/>
        <family val="2"/>
      </rPr>
      <t>Objetivo: analisar e propor melhoria nos instrumentos utilizados na gestão de riscos.</t>
    </r>
  </si>
  <si>
    <r>
      <t xml:space="preserve">3. Apoiar e assessorar as UGRI’s no processo de gerenciamento de riscos das suas Unidades Organizacionais. 
</t>
    </r>
    <r>
      <rPr>
        <b/>
        <sz val="10"/>
        <color rgb="FFFF0000"/>
        <rFont val="Arial"/>
        <family val="2"/>
      </rPr>
      <t>Objetivo: municiar as ugri's com orientações técnicas para implementar e otimizar o processo de gerenciamento de riscos de sua unidade organizacional</t>
    </r>
    <r>
      <rPr>
        <b/>
        <sz val="10"/>
        <rFont val="Arial"/>
        <family val="2"/>
      </rPr>
      <t xml:space="preserve">.
SUGESTÃO:  </t>
    </r>
    <r>
      <rPr>
        <b/>
        <sz val="10"/>
        <color rgb="FF0000CC"/>
        <rFont val="Arial"/>
        <family val="2"/>
      </rPr>
      <t xml:space="preserve">Contribuir com orientações técnicas a UGRI na implementação e otimização dos processos de gerenciamento de riscos da Unidade Organizacional 
</t>
    </r>
  </si>
  <si>
    <r>
      <t xml:space="preserve">5.  Contribuir com a definição de apetite ao risco e monitorar as propostas de alteração dos níveis de exposição a riscos das Unidades Organizacionais.
</t>
    </r>
    <r>
      <rPr>
        <b/>
        <sz val="10"/>
        <color rgb="FFFF0000"/>
        <rFont val="Arial"/>
        <family val="2"/>
      </rPr>
      <t xml:space="preserve">Objetivo: Assessorar a DINTEG análise de estratégias e definições do Apetite a Risco para aprovação do Comitê Interno de Governança - CIG.
</t>
    </r>
    <r>
      <rPr>
        <b/>
        <sz val="10"/>
        <rFont val="Arial"/>
        <family val="2"/>
      </rPr>
      <t xml:space="preserve">SUGESTÃO: </t>
    </r>
    <r>
      <rPr>
        <b/>
        <sz val="10"/>
        <color rgb="FF0000CC"/>
        <rFont val="Arial"/>
        <family val="2"/>
      </rPr>
      <t xml:space="preserve">Monitorar as propostas de alteração dos níveis de exposição a riscos das Unidades Organizacionais e contribuir com a DINTEG na análise das estratégias de definições de apetite a risco  e submeter ao Comitê Interno de Governança – CIG para aprovação. </t>
    </r>
  </si>
  <si>
    <r>
      <t xml:space="preserve">7. Consolidar e comunicar, ao CGR e ao CIG, as informações relevantes sobre a gestão de riscos para subsidiar o processo de tomada de decisão.
</t>
    </r>
    <r>
      <rPr>
        <b/>
        <sz val="10"/>
        <color rgb="FFFF0000"/>
        <rFont val="Arial"/>
        <family val="2"/>
      </rPr>
      <t xml:space="preserve">
Objetivo:  nutrir e embasar, de forma tempestiva, os gestores em suas tomadas de decisões com informações relevantes.
</t>
    </r>
    <r>
      <rPr>
        <b/>
        <sz val="10"/>
        <rFont val="Arial"/>
        <family val="2"/>
      </rPr>
      <t xml:space="preserve">SUGESTÃO: </t>
    </r>
    <r>
      <rPr>
        <b/>
        <sz val="10"/>
        <color rgb="FF0000CC"/>
        <rFont val="Arial"/>
        <family val="2"/>
      </rPr>
      <t>Fornecer, tempestivamente, informações relevantes sobre a gestão de riscos para subsidiar os gestores em suas tomadas de decisões, de forma qualificada e segura.</t>
    </r>
  </si>
  <si>
    <r>
      <t xml:space="preserve">8. Manifestar sobre os Planos de Respostas aos Riscos das Unidades Organizacionais, encaminhando ao CGR para análise e aprovação.
</t>
    </r>
    <r>
      <rPr>
        <b/>
        <sz val="10"/>
        <color rgb="FFFF0000"/>
        <rFont val="Arial"/>
        <family val="2"/>
      </rPr>
      <t xml:space="preserve">Objetivo: assegurar os cumprimentos das orientações para o gerenciamento de riscos.
</t>
    </r>
    <r>
      <rPr>
        <b/>
        <sz val="10"/>
        <rFont val="Arial"/>
        <family val="2"/>
      </rPr>
      <t xml:space="preserve">SUGESTÃO: </t>
    </r>
    <r>
      <rPr>
        <b/>
        <sz val="10"/>
        <color rgb="FF0000CC"/>
        <rFont val="Arial"/>
        <family val="2"/>
      </rPr>
      <t>Emitir manifestação acerca do cumprimento das orientações do processo de gerenciamento de riscos relativo aos Planos de Respostas aos Riscos, com vistas a subsidiar a análise e aprovação pelo CGR.</t>
    </r>
  </si>
  <si>
    <r>
      <t xml:space="preserve">9. Acompanhar a implementação dos Planos de Respostas aos Riscos e comunicar o seu estágio de execução ao CGR.
</t>
    </r>
    <r>
      <rPr>
        <b/>
        <sz val="10"/>
        <color rgb="FFFF0000"/>
        <rFont val="Arial"/>
        <family val="2"/>
      </rPr>
      <t xml:space="preserve">Objetivo: monitorar e informar ao Comitê de Gestão de Riscos - CGR o estágio da implementação das medidas para responder os riscos.
</t>
    </r>
    <r>
      <rPr>
        <b/>
        <sz val="10"/>
        <rFont val="Arial"/>
        <family val="2"/>
      </rPr>
      <t>SUGESTÃO:</t>
    </r>
    <r>
      <rPr>
        <b/>
        <sz val="10"/>
        <color rgb="FFFF0000"/>
        <rFont val="Arial"/>
        <family val="2"/>
      </rPr>
      <t xml:space="preserve"> monitorar e informar, </t>
    </r>
    <r>
      <rPr>
        <b/>
        <sz val="10"/>
        <color rgb="FF0000CC"/>
        <rFont val="Arial"/>
        <family val="2"/>
      </rPr>
      <t>tempestivamente</t>
    </r>
    <r>
      <rPr>
        <b/>
        <sz val="10"/>
        <color rgb="FFFF0000"/>
        <rFont val="Arial"/>
        <family val="2"/>
      </rPr>
      <t xml:space="preserve">,  (...) </t>
    </r>
  </si>
  <si>
    <r>
      <t xml:space="preserve">10. Elaborar, anualmente, o relatório de avaliação de desempenho institucional da gestão de riscos e submetê-lo ao CGR.
</t>
    </r>
    <r>
      <rPr>
        <b/>
        <sz val="10"/>
        <color rgb="FFFF0000"/>
        <rFont val="Arial"/>
        <family val="2"/>
      </rPr>
      <t xml:space="preserve">Objetivo: apresentar a alta administração o resultado do monitoramento/acompanhamento do gerenciamento de riscos no ministério da saúde.
</t>
    </r>
    <r>
      <rPr>
        <b/>
        <sz val="10"/>
        <rFont val="Arial"/>
        <family val="2"/>
      </rPr>
      <t xml:space="preserve">SUGESTÃO: </t>
    </r>
    <r>
      <rPr>
        <b/>
        <sz val="10"/>
        <color rgb="FF0000CC"/>
        <rFont val="Arial"/>
        <family val="2"/>
      </rPr>
      <t>Apresentar ao CGR o relatório anual de avaliação de desempenho da gestão de riscos, do Ministério da Saúde</t>
    </r>
    <r>
      <rPr>
        <b/>
        <sz val="10"/>
        <color rgb="FFFF0000"/>
        <rFont val="Arial"/>
        <family val="2"/>
      </rPr>
      <t xml:space="preserve"> </t>
    </r>
  </si>
  <si>
    <r>
      <t xml:space="preserve">6. Propor mecanismos de comunicação e de institucionalização da gestão de riscos.
</t>
    </r>
    <r>
      <rPr>
        <b/>
        <sz val="10"/>
        <color rgb="FFFF0000"/>
        <rFont val="Arial"/>
        <family val="2"/>
      </rPr>
      <t xml:space="preserve">Objetivo:  assessorar na divulgação da gestão de riscos visando a sua implementação no Ministério da Saúde.
</t>
    </r>
    <r>
      <rPr>
        <b/>
        <sz val="10"/>
        <rFont val="Arial"/>
        <family val="2"/>
      </rPr>
      <t xml:space="preserve">SUGESTÃO: </t>
    </r>
    <r>
      <rPr>
        <b/>
        <sz val="10"/>
        <color rgb="FF0000CC"/>
        <rFont val="Arial"/>
        <family val="2"/>
      </rPr>
      <t xml:space="preserve">Fomentar na divulgação da gestão de riscos  visando a sua implementação no Ministério da Saúde. </t>
    </r>
  </si>
  <si>
    <r>
      <t xml:space="preserve">4. Consolidar as informações apresentadas pelas UGRI para subsidiar a elaboração da proposta do Plano de Gestão de Riscos e sugerir ajustes, se for o caso.
</t>
    </r>
    <r>
      <rPr>
        <b/>
        <sz val="10"/>
        <color rgb="FFFF0000"/>
        <rFont val="Arial"/>
        <family val="2"/>
      </rPr>
      <t xml:space="preserve">Objetivo: submeter o Plano de gestão de Riscos ao Comitê de Gestão de Riscos - CGR para aprovação.
</t>
    </r>
    <r>
      <rPr>
        <b/>
        <sz val="10"/>
        <rFont val="Arial"/>
        <family val="2"/>
      </rPr>
      <t xml:space="preserve">SUGESTÃO: </t>
    </r>
    <r>
      <rPr>
        <b/>
        <sz val="10"/>
        <color rgb="FF0000CC"/>
        <rFont val="Arial"/>
        <family val="2"/>
      </rPr>
      <t xml:space="preserve">Apreciar os Planos de Gestão de Riscos das Unidades Organizacionais (OU), quanto ao aspecto do cumprimento das orientações normativas, para subsidiar a análise a aprovação pelo CGR.  </t>
    </r>
  </si>
  <si>
    <r>
      <t xml:space="preserve">12. Promover a cultura e as ações de capacitação em gestão de riscos.
</t>
    </r>
    <r>
      <rPr>
        <b/>
        <sz val="10"/>
        <color rgb="FFFF0000"/>
        <rFont val="Arial"/>
        <family val="2"/>
      </rPr>
      <t xml:space="preserve">Objetivo: contribuir para a disseminação da cultura e para a capacitação em gestão de riscos.
SUGESTÃO: </t>
    </r>
    <r>
      <rPr>
        <b/>
        <sz val="10"/>
        <color rgb="FF0000CC"/>
        <rFont val="Arial"/>
        <family val="2"/>
      </rPr>
      <t xml:space="preserve">Fomentar na divulgação da gestão de riscos  visando a sua implementação no Ministério da Saúde. </t>
    </r>
    <r>
      <rPr>
        <b/>
        <sz val="10"/>
        <rFont val="Arial"/>
        <family val="2"/>
      </rPr>
      <t>(item 6)</t>
    </r>
  </si>
</sst>
</file>

<file path=xl/styles.xml><?xml version="1.0" encoding="utf-8"?>
<styleSheet xmlns="http://schemas.openxmlformats.org/spreadsheetml/2006/main">
  <numFmts count="9">
    <numFmt numFmtId="43" formatCode="_-* #,##0.00_-;\-* #,##0.00_-;_-* &quot;-&quot;??_-;_-@_-"/>
    <numFmt numFmtId="164" formatCode="_-* #,##0_-;\-* #,##0_-;_-* &quot;-&quot;??_-;_-@_-"/>
    <numFmt numFmtId="165" formatCode="_(* #,##0_);_(* \(#,##0\);_(* &quot;-&quot;??_);_(@_)"/>
    <numFmt numFmtId="166" formatCode="0.0"/>
    <numFmt numFmtId="167" formatCode="0.0%"/>
    <numFmt numFmtId="168" formatCode="#,##0.000"/>
    <numFmt numFmtId="169" formatCode="#,##0.00_ ;\-#,##0.00\ "/>
    <numFmt numFmtId="170" formatCode="#,##0.0"/>
    <numFmt numFmtId="171" formatCode="&quot;R$&quot;\ #,##0"/>
  </numFmts>
  <fonts count="33">
    <font>
      <sz val="11"/>
      <color theme="1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MS Sans Serif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i/>
      <sz val="10"/>
      <color theme="1"/>
      <name val="Arial"/>
      <family val="2"/>
    </font>
    <font>
      <sz val="10"/>
      <color rgb="FFFFC000"/>
      <name val="Arial"/>
      <family val="2"/>
    </font>
    <font>
      <sz val="10"/>
      <color rgb="FF00B050"/>
      <name val="Arial"/>
      <family val="2"/>
    </font>
    <font>
      <b/>
      <sz val="10"/>
      <color theme="8" tint="-0.499984740745262"/>
      <name val="Arial"/>
      <family val="2"/>
    </font>
    <font>
      <sz val="10"/>
      <color theme="8" tint="-0.499984740745262"/>
      <name val="Arial"/>
      <family val="2"/>
    </font>
    <font>
      <b/>
      <sz val="12"/>
      <color theme="8" tint="-0.499984740745262"/>
      <name val="Arial"/>
      <family val="2"/>
    </font>
    <font>
      <sz val="12"/>
      <color theme="8" tint="-0.499984740745262"/>
      <name val="Arial"/>
      <family val="2"/>
    </font>
    <font>
      <sz val="10"/>
      <color theme="0"/>
      <name val="Arial"/>
      <family val="2"/>
    </font>
    <font>
      <b/>
      <u/>
      <sz val="10"/>
      <color theme="1"/>
      <name val="Arial"/>
      <family val="2"/>
    </font>
    <font>
      <sz val="10"/>
      <color rgb="FFC00000"/>
      <name val="Arial"/>
      <family val="2"/>
    </font>
    <font>
      <b/>
      <sz val="12"/>
      <color theme="0"/>
      <name val="Arial"/>
      <family val="2"/>
    </font>
    <font>
      <b/>
      <sz val="11"/>
      <color theme="0"/>
      <name val="Arial"/>
      <family val="2"/>
    </font>
    <font>
      <sz val="10"/>
      <color theme="5" tint="-0.499984740745262"/>
      <name val="Arial"/>
      <family val="2"/>
    </font>
    <font>
      <b/>
      <sz val="10"/>
      <color theme="5" tint="-0.499984740745262"/>
      <name val="Arial"/>
      <family val="2"/>
    </font>
    <font>
      <i/>
      <sz val="12"/>
      <color rgb="FF414751"/>
      <name val="Times New Roman"/>
      <family val="1"/>
    </font>
    <font>
      <i/>
      <sz val="10"/>
      <color rgb="FFFF0000"/>
      <name val="Arial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i/>
      <sz val="10"/>
      <color theme="5" tint="-0.499984740745262"/>
      <name val="Arial"/>
      <family val="2"/>
    </font>
    <font>
      <b/>
      <sz val="14"/>
      <color theme="5" tint="-0.499984740745262"/>
      <name val="Arial"/>
      <family val="2"/>
    </font>
    <font>
      <b/>
      <sz val="10"/>
      <color rgb="FFFF0000"/>
      <name val="Arial"/>
      <family val="2"/>
    </font>
    <font>
      <b/>
      <sz val="12"/>
      <color theme="1"/>
      <name val="Arial"/>
      <family val="2"/>
    </font>
    <font>
      <b/>
      <sz val="10"/>
      <color rgb="FF0000CC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2" tint="-9.9978637043366805E-2"/>
        <bgColor indexed="64"/>
      </patternFill>
    </fill>
  </fills>
  <borders count="104">
    <border>
      <left/>
      <right/>
      <top/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/>
      <right/>
      <top style="double">
        <color theme="0" tint="-0.14996795556505021"/>
      </top>
      <bottom/>
      <diagonal/>
    </border>
    <border>
      <left/>
      <right/>
      <top/>
      <bottom style="double">
        <color theme="0" tint="-0.14996795556505021"/>
      </bottom>
      <diagonal/>
    </border>
    <border>
      <left style="medium">
        <color indexed="64"/>
      </left>
      <right/>
      <top/>
      <bottom/>
      <diagonal/>
    </border>
    <border>
      <left style="medium">
        <color rgb="FFFFC000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rgb="FFFFC000"/>
      </right>
      <top/>
      <bottom style="double">
        <color theme="0" tint="-0.14996795556505021"/>
      </bottom>
      <diagonal/>
    </border>
    <border>
      <left style="medium">
        <color rgb="FFFFC000"/>
      </left>
      <right style="medium">
        <color rgb="FFFFC000"/>
      </right>
      <top style="double">
        <color theme="0" tint="-0.14996795556505021"/>
      </top>
      <bottom style="double">
        <color theme="0" tint="-0.14993743705557422"/>
      </bottom>
      <diagonal/>
    </border>
    <border>
      <left style="medium">
        <color rgb="FFFFC000"/>
      </left>
      <right style="medium">
        <color rgb="FFFFC000"/>
      </right>
      <top style="double">
        <color theme="0" tint="-0.14993743705557422"/>
      </top>
      <bottom style="double">
        <color theme="0" tint="-0.14993743705557422"/>
      </bottom>
      <diagonal/>
    </border>
    <border>
      <left style="medium">
        <color rgb="FFFFC000"/>
      </left>
      <right/>
      <top/>
      <bottom/>
      <diagonal/>
    </border>
    <border>
      <left/>
      <right style="medium">
        <color rgb="FFFFC000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rgb="FFFFC000"/>
      </left>
      <right style="medium">
        <color theme="0" tint="-0.14996795556505021"/>
      </right>
      <top style="double">
        <color theme="0" tint="-0.14996795556505021"/>
      </top>
      <bottom style="medium">
        <color theme="0" tint="-0.14996795556505021"/>
      </bottom>
      <diagonal/>
    </border>
    <border>
      <left style="medium">
        <color rgb="FFFFC000"/>
      </left>
      <right style="medium">
        <color theme="0" tint="-0.14996795556505021"/>
      </right>
      <top/>
      <bottom/>
      <diagonal/>
    </border>
    <border>
      <left style="medium">
        <color theme="0" tint="-0.14996795556505021"/>
      </left>
      <right style="medium">
        <color theme="0" tint="-0.14996795556505021"/>
      </right>
      <top/>
      <bottom/>
      <diagonal/>
    </border>
    <border>
      <left style="medium">
        <color rgb="FFFFC000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0" tint="-0.14996795556505021"/>
      </left>
      <right style="medium">
        <color theme="0" tint="-0.14996795556505021"/>
      </right>
      <top/>
      <bottom style="medium">
        <color theme="0" tint="-0.14996795556505021"/>
      </bottom>
      <diagonal/>
    </border>
    <border>
      <left style="medium">
        <color theme="8"/>
      </left>
      <right style="medium">
        <color theme="8"/>
      </right>
      <top/>
      <bottom/>
      <diagonal/>
    </border>
    <border>
      <left style="medium">
        <color theme="8"/>
      </left>
      <right style="medium">
        <color theme="8"/>
      </right>
      <top style="double">
        <color theme="0" tint="-0.14990691854609822"/>
      </top>
      <bottom style="double">
        <color theme="0" tint="-0.14990691854609822"/>
      </bottom>
      <diagonal/>
    </border>
    <border>
      <left style="medium">
        <color theme="8"/>
      </left>
      <right style="medium">
        <color theme="8"/>
      </right>
      <top/>
      <bottom style="double">
        <color theme="0" tint="-0.14990691854609822"/>
      </bottom>
      <diagonal/>
    </border>
    <border>
      <left style="medium">
        <color rgb="FFFFC000"/>
      </left>
      <right style="medium">
        <color rgb="FFFFC000"/>
      </right>
      <top style="medium">
        <color theme="0" tint="-0.14996795556505021"/>
      </top>
      <bottom style="medium">
        <color theme="0" tint="-0.14996795556505021"/>
      </bottom>
      <diagonal/>
    </border>
    <border>
      <left style="medium">
        <color rgb="FFFFC000"/>
      </left>
      <right style="medium">
        <color rgb="FFFFC000"/>
      </right>
      <top/>
      <bottom style="medium">
        <color theme="0" tint="-0.14996795556505021"/>
      </bottom>
      <diagonal/>
    </border>
    <border>
      <left style="medium">
        <color rgb="FFFFC000"/>
      </left>
      <right style="double">
        <color theme="0" tint="-0.14990691854609822"/>
      </right>
      <top style="double">
        <color theme="0" tint="-0.14990691854609822"/>
      </top>
      <bottom style="double">
        <color theme="0" tint="-0.14990691854609822"/>
      </bottom>
      <diagonal/>
    </border>
    <border>
      <left/>
      <right/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rgb="FFFFC000"/>
      </left>
      <right/>
      <top/>
      <bottom style="double">
        <color theme="0" tint="-0.14993743705557422"/>
      </bottom>
      <diagonal/>
    </border>
    <border>
      <left style="medium">
        <color rgb="FFFFC000"/>
      </left>
      <right/>
      <top style="double">
        <color theme="0" tint="-0.14993743705557422"/>
      </top>
      <bottom style="double">
        <color theme="0" tint="-0.14993743705557422"/>
      </bottom>
      <diagonal/>
    </border>
    <border>
      <left style="medium">
        <color rgb="FFFFC000"/>
      </left>
      <right style="medium">
        <color theme="0" tint="-0.14993743705557422"/>
      </right>
      <top/>
      <bottom/>
      <diagonal/>
    </border>
    <border>
      <left style="medium">
        <color theme="0" tint="-0.14993743705557422"/>
      </left>
      <right style="medium">
        <color rgb="FFFFC000"/>
      </right>
      <top/>
      <bottom/>
      <diagonal/>
    </border>
    <border>
      <left style="medium">
        <color rgb="FFFFC000"/>
      </left>
      <right style="medium">
        <color theme="0" tint="-0.14993743705557422"/>
      </right>
      <top/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rgb="FFFFC000"/>
      </right>
      <top/>
      <bottom style="medium">
        <color theme="0" tint="-0.14993743705557422"/>
      </bottom>
      <diagonal/>
    </border>
    <border>
      <left style="medium">
        <color rgb="FFFFC000"/>
      </left>
      <right style="medium">
        <color theme="0" tint="-0.14993743705557422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theme="0" tint="-0.14993743705557422"/>
      </left>
      <right style="medium">
        <color rgb="FFFFC000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rgb="FFFFC000"/>
      </left>
      <right/>
      <top style="medium">
        <color theme="0" tint="-0.14996795556505021"/>
      </top>
      <bottom/>
      <diagonal/>
    </border>
    <border>
      <left style="medium">
        <color rgb="FFFFC000"/>
      </left>
      <right/>
      <top/>
      <bottom style="medium">
        <color theme="0" tint="-0.14996795556505021"/>
      </bottom>
      <diagonal/>
    </border>
    <border>
      <left style="double">
        <color theme="0" tint="-0.14990691854609822"/>
      </left>
      <right/>
      <top style="double">
        <color theme="0" tint="-0.14990691854609822"/>
      </top>
      <bottom style="double">
        <color theme="0" tint="-0.14990691854609822"/>
      </bottom>
      <diagonal/>
    </border>
    <border>
      <left/>
      <right style="thick">
        <color indexed="64"/>
      </right>
      <top/>
      <bottom/>
      <diagonal/>
    </border>
    <border>
      <left style="medium">
        <color rgb="FF0070C0"/>
      </left>
      <right style="medium">
        <color rgb="FF0070C0"/>
      </right>
      <top style="medium">
        <color indexed="64"/>
      </top>
      <bottom style="medium">
        <color theme="8" tint="-0.249977111117893"/>
      </bottom>
      <diagonal/>
    </border>
    <border>
      <left style="medium">
        <color rgb="FF0070C0"/>
      </left>
      <right style="medium">
        <color rgb="FF0070C0"/>
      </right>
      <top style="medium">
        <color theme="8" tint="-0.249977111117893"/>
      </top>
      <bottom style="medium">
        <color theme="8" tint="-0.249977111117893"/>
      </bottom>
      <diagonal/>
    </border>
    <border>
      <left style="medium">
        <color rgb="FF0070C0"/>
      </left>
      <right style="medium">
        <color rgb="FF0070C0"/>
      </right>
      <top style="medium">
        <color theme="8" tint="-0.249977111117893"/>
      </top>
      <bottom style="medium">
        <color theme="0" tint="-0.14999847407452621"/>
      </bottom>
      <diagonal/>
    </border>
    <border>
      <left style="medium">
        <color rgb="FF0070C0"/>
      </left>
      <right style="medium">
        <color rgb="FF0070C0"/>
      </right>
      <top style="medium">
        <color theme="0" tint="-0.14999847407452621"/>
      </top>
      <bottom style="medium">
        <color theme="0" tint="-0.14999847407452621"/>
      </bottom>
      <diagonal/>
    </border>
    <border>
      <left style="medium">
        <color rgb="FF0070C0"/>
      </left>
      <right style="medium">
        <color rgb="FF0070C0"/>
      </right>
      <top style="medium">
        <color theme="0" tint="-0.14993743705557422"/>
      </top>
      <bottom style="medium">
        <color theme="0" tint="-0.14993743705557422"/>
      </bottom>
      <diagonal/>
    </border>
    <border>
      <left style="medium">
        <color rgb="FF0070C0"/>
      </left>
      <right style="medium">
        <color rgb="FF0070C0"/>
      </right>
      <top/>
      <bottom/>
      <diagonal/>
    </border>
    <border>
      <left style="medium">
        <color rgb="FF0070C0"/>
      </left>
      <right style="medium">
        <color rgb="FF0070C0"/>
      </right>
      <top/>
      <bottom style="medium">
        <color theme="0" tint="-0.14999847407452621"/>
      </bottom>
      <diagonal/>
    </border>
    <border>
      <left style="medium">
        <color rgb="FF0070C0"/>
      </left>
      <right style="medium">
        <color rgb="FF0070C0"/>
      </right>
      <top style="medium">
        <color indexed="64"/>
      </top>
      <bottom/>
      <diagonal/>
    </border>
    <border>
      <left style="medium">
        <color rgb="FFFFC000"/>
      </left>
      <right/>
      <top style="medium">
        <color indexed="64"/>
      </top>
      <bottom style="medium">
        <color theme="2"/>
      </bottom>
      <diagonal/>
    </border>
    <border>
      <left/>
      <right/>
      <top style="medium">
        <color indexed="64"/>
      </top>
      <bottom style="medium">
        <color theme="2"/>
      </bottom>
      <diagonal/>
    </border>
    <border>
      <left style="medium">
        <color rgb="FFFFC000"/>
      </left>
      <right/>
      <top/>
      <bottom style="medium">
        <color theme="2"/>
      </bottom>
      <diagonal/>
    </border>
    <border>
      <left/>
      <right/>
      <top/>
      <bottom style="medium">
        <color theme="2"/>
      </bottom>
      <diagonal/>
    </border>
    <border>
      <left/>
      <right style="medium">
        <color rgb="FFFFC000"/>
      </right>
      <top/>
      <bottom style="medium">
        <color theme="2"/>
      </bottom>
      <diagonal/>
    </border>
    <border>
      <left style="medium">
        <color theme="0" tint="-0.14996795556505021"/>
      </left>
      <right/>
      <top/>
      <bottom/>
      <diagonal/>
    </border>
    <border>
      <left style="medium">
        <color theme="0" tint="-0.14996795556505021"/>
      </left>
      <right/>
      <top/>
      <bottom style="medium">
        <color theme="0" tint="-0.14996795556505021"/>
      </bottom>
      <diagonal/>
    </border>
    <border>
      <left style="medium">
        <color rgb="FF0070C0"/>
      </left>
      <right style="medium">
        <color rgb="FF0070C0"/>
      </right>
      <top/>
      <bottom style="double">
        <color theme="0" tint="-0.14990691854609822"/>
      </bottom>
      <diagonal/>
    </border>
    <border>
      <left style="medium">
        <color rgb="FF0070C0"/>
      </left>
      <right style="medium">
        <color rgb="FF0070C0"/>
      </right>
      <top style="double">
        <color theme="0" tint="-0.14990691854609822"/>
      </top>
      <bottom style="double">
        <color theme="0" tint="-0.14990691854609822"/>
      </bottom>
      <diagonal/>
    </border>
    <border>
      <left style="medium">
        <color rgb="FF0070C0"/>
      </left>
      <right style="medium">
        <color rgb="FF0070C0"/>
      </right>
      <top style="medium">
        <color theme="2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thick">
        <color indexed="64"/>
      </top>
      <bottom/>
      <diagonal/>
    </border>
    <border>
      <left/>
      <right style="medium">
        <color indexed="64"/>
      </right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medium">
        <color rgb="FFFFC000"/>
      </left>
      <right style="thick">
        <color indexed="64"/>
      </right>
      <top/>
      <bottom/>
      <diagonal/>
    </border>
    <border>
      <left/>
      <right/>
      <top/>
      <bottom style="thick">
        <color indexed="64"/>
      </bottom>
      <diagonal/>
    </border>
    <border>
      <left/>
      <right/>
      <top style="double">
        <color theme="0" tint="-0.14996795556505021"/>
      </top>
      <bottom style="thick">
        <color indexed="64"/>
      </bottom>
      <diagonal/>
    </border>
    <border>
      <left style="medium">
        <color rgb="FFFFC000"/>
      </left>
      <right style="medium">
        <color theme="0" tint="-0.14996795556505021"/>
      </right>
      <top style="double">
        <color theme="0" tint="-0.14996795556505021"/>
      </top>
      <bottom style="thick">
        <color indexed="64"/>
      </bottom>
      <diagonal/>
    </border>
    <border>
      <left style="medium">
        <color rgb="FF0070C0"/>
      </left>
      <right style="medium">
        <color rgb="FF0070C0"/>
      </right>
      <top style="medium">
        <color theme="0" tint="-0.14993743705557422"/>
      </top>
      <bottom style="thick">
        <color indexed="64"/>
      </bottom>
      <diagonal/>
    </border>
    <border>
      <left style="medium">
        <color indexed="64"/>
      </left>
      <right/>
      <top/>
      <bottom style="thick">
        <color indexed="64"/>
      </bottom>
      <diagonal/>
    </border>
    <border>
      <left style="medium">
        <color rgb="FFFFC000"/>
      </left>
      <right style="double">
        <color theme="0" tint="-0.14990691854609822"/>
      </right>
      <top style="double">
        <color theme="0" tint="-0.14990691854609822"/>
      </top>
      <bottom style="thick">
        <color indexed="64"/>
      </bottom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 style="thick">
        <color indexed="64"/>
      </bottom>
      <diagonal/>
    </border>
    <border>
      <left style="double">
        <color theme="0" tint="-0.14990691854609822"/>
      </left>
      <right/>
      <top style="double">
        <color theme="0" tint="-0.14990691854609822"/>
      </top>
      <bottom style="thick">
        <color indexed="64"/>
      </bottom>
      <diagonal/>
    </border>
    <border>
      <left style="medium">
        <color rgb="FF0070C0"/>
      </left>
      <right style="medium">
        <color rgb="FF0070C0"/>
      </right>
      <top style="double">
        <color theme="0" tint="-0.14990691854609822"/>
      </top>
      <bottom style="thick">
        <color indexed="64"/>
      </bottom>
      <diagonal/>
    </border>
    <border>
      <left style="medium">
        <color theme="8"/>
      </left>
      <right style="medium">
        <color theme="8"/>
      </right>
      <top style="double">
        <color theme="0" tint="-0.14990691854609822"/>
      </top>
      <bottom style="thick">
        <color indexed="64"/>
      </bottom>
      <diagonal/>
    </border>
    <border>
      <left style="medium">
        <color rgb="FFFFC000"/>
      </left>
      <right/>
      <top style="double">
        <color theme="0" tint="-0.14993743705557422"/>
      </top>
      <bottom style="thick">
        <color indexed="64"/>
      </bottom>
      <diagonal/>
    </border>
    <border>
      <left style="medium">
        <color rgb="FFFFC000"/>
      </left>
      <right style="medium">
        <color theme="0" tint="-0.14993743705557422"/>
      </right>
      <top style="medium">
        <color theme="0" tint="-0.14993743705557422"/>
      </top>
      <bottom style="thick">
        <color indexed="64"/>
      </bottom>
      <diagonal/>
    </border>
    <border>
      <left style="medium">
        <color theme="0" tint="-0.14993743705557422"/>
      </left>
      <right style="medium">
        <color rgb="FFFFC000"/>
      </right>
      <top style="medium">
        <color theme="0" tint="-0.14993743705557422"/>
      </top>
      <bottom style="thick">
        <color indexed="64"/>
      </bottom>
      <diagonal/>
    </border>
    <border>
      <left/>
      <right/>
      <top style="medium">
        <color theme="0" tint="-0.14993743705557422"/>
      </top>
      <bottom style="thick">
        <color indexed="64"/>
      </bottom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double">
        <color auto="1"/>
      </left>
      <right/>
      <top style="double">
        <color auto="1"/>
      </top>
      <bottom style="double">
        <color theme="2"/>
      </bottom>
      <diagonal/>
    </border>
    <border>
      <left/>
      <right style="double">
        <color auto="1"/>
      </right>
      <top style="double">
        <color auto="1"/>
      </top>
      <bottom style="double">
        <color theme="2"/>
      </bottom>
      <diagonal/>
    </border>
    <border>
      <left style="double">
        <color auto="1"/>
      </left>
      <right/>
      <top style="double">
        <color theme="2"/>
      </top>
      <bottom style="double">
        <color theme="2"/>
      </bottom>
      <diagonal/>
    </border>
    <border>
      <left/>
      <right style="double">
        <color auto="1"/>
      </right>
      <top style="double">
        <color theme="2"/>
      </top>
      <bottom style="double">
        <color theme="2"/>
      </bottom>
      <diagonal/>
    </border>
    <border>
      <left style="double">
        <color auto="1"/>
      </left>
      <right/>
      <top style="double">
        <color theme="2"/>
      </top>
      <bottom style="double">
        <color auto="1"/>
      </bottom>
      <diagonal/>
    </border>
    <border>
      <left/>
      <right style="double">
        <color auto="1"/>
      </right>
      <top style="double">
        <color theme="2"/>
      </top>
      <bottom style="double">
        <color auto="1"/>
      </bottom>
      <diagonal/>
    </border>
    <border>
      <left style="double">
        <color theme="2"/>
      </left>
      <right style="double">
        <color theme="2"/>
      </right>
      <top style="double">
        <color theme="2"/>
      </top>
      <bottom/>
      <diagonal/>
    </border>
    <border>
      <left style="double">
        <color theme="2"/>
      </left>
      <right style="double">
        <color theme="2"/>
      </right>
      <top/>
      <bottom/>
      <diagonal/>
    </border>
    <border>
      <left style="thick">
        <color indexed="64"/>
      </left>
      <right style="double">
        <color theme="2"/>
      </right>
      <top style="double">
        <color theme="2"/>
      </top>
      <bottom/>
      <diagonal/>
    </border>
    <border>
      <left style="medium">
        <color rgb="FFFFC000"/>
      </left>
      <right style="medium">
        <color theme="0" tint="-0.14996795556505021"/>
      </right>
      <top style="double">
        <color theme="0" tint="-0.14996795556505021"/>
      </top>
      <bottom/>
      <diagonal/>
    </border>
    <border>
      <left style="medium">
        <color rgb="FF0070C0"/>
      </left>
      <right style="medium">
        <color rgb="FF0070C0"/>
      </right>
      <top style="medium">
        <color theme="0" tint="-0.14993743705557422"/>
      </top>
      <bottom/>
      <diagonal/>
    </border>
    <border>
      <left style="medium">
        <color rgb="FFFFC000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90691854609822"/>
      </left>
      <right style="double">
        <color theme="0" tint="-0.14990691854609822"/>
      </right>
      <top style="double">
        <color theme="0" tint="-0.14990691854609822"/>
      </top>
      <bottom/>
      <diagonal/>
    </border>
    <border>
      <left style="double">
        <color theme="0" tint="-0.14990691854609822"/>
      </left>
      <right/>
      <top style="double">
        <color theme="0" tint="-0.14990691854609822"/>
      </top>
      <bottom/>
      <diagonal/>
    </border>
    <border>
      <left style="medium">
        <color rgb="FF0070C0"/>
      </left>
      <right style="medium">
        <color rgb="FF0070C0"/>
      </right>
      <top style="double">
        <color theme="0" tint="-0.14990691854609822"/>
      </top>
      <bottom/>
      <diagonal/>
    </border>
    <border>
      <left style="medium">
        <color theme="8"/>
      </left>
      <right style="medium">
        <color theme="8"/>
      </right>
      <top style="double">
        <color theme="0" tint="-0.14990691854609822"/>
      </top>
      <bottom/>
      <diagonal/>
    </border>
    <border>
      <left style="medium">
        <color rgb="FFFFC000"/>
      </left>
      <right/>
      <top style="double">
        <color theme="0" tint="-0.14993743705557422"/>
      </top>
      <bottom/>
      <diagonal/>
    </border>
    <border>
      <left style="medium">
        <color rgb="FFFFC000"/>
      </left>
      <right style="medium">
        <color theme="0" tint="-0.14993743705557422"/>
      </right>
      <top style="medium">
        <color theme="0" tint="-0.14993743705557422"/>
      </top>
      <bottom/>
      <diagonal/>
    </border>
    <border>
      <left style="medium">
        <color theme="0" tint="-0.14993743705557422"/>
      </left>
      <right style="medium">
        <color rgb="FFFFC000"/>
      </right>
      <top style="medium">
        <color theme="0" tint="-0.14993743705557422"/>
      </top>
      <bottom/>
      <diagonal/>
    </border>
    <border>
      <left/>
      <right/>
      <top style="medium">
        <color theme="0" tint="-0.14993743705557422"/>
      </top>
      <bottom/>
      <diagonal/>
    </border>
    <border>
      <left style="medium">
        <color rgb="FFFFC000"/>
      </left>
      <right style="medium">
        <color rgb="FFFFC000"/>
      </right>
      <top style="thin">
        <color indexed="64"/>
      </top>
      <bottom style="medium">
        <color indexed="64"/>
      </bottom>
      <diagonal/>
    </border>
    <border>
      <left style="thick">
        <color indexed="64"/>
      </left>
      <right style="double">
        <color theme="2"/>
      </right>
      <top/>
      <bottom/>
      <diagonal/>
    </border>
    <border>
      <left style="thick">
        <color indexed="64"/>
      </left>
      <right style="double">
        <color theme="2"/>
      </right>
      <top/>
      <bottom style="thick">
        <color indexed="64"/>
      </bottom>
      <diagonal/>
    </border>
    <border>
      <left style="double">
        <color theme="2"/>
      </left>
      <right style="double">
        <color theme="2"/>
      </right>
      <top/>
      <bottom style="thick">
        <color indexed="64"/>
      </bottom>
      <diagonal/>
    </border>
    <border>
      <left style="double">
        <color theme="2"/>
      </left>
      <right style="double">
        <color theme="2"/>
      </right>
      <top style="double">
        <color theme="0" tint="-0.14996795556505021"/>
      </top>
      <bottom/>
      <diagonal/>
    </border>
  </borders>
  <cellStyleXfs count="6">
    <xf numFmtId="0" fontId="0" fillId="0" borderId="0"/>
    <xf numFmtId="0" fontId="1" fillId="0" borderId="0"/>
    <xf numFmtId="9" fontId="2" fillId="0" borderId="0" applyFont="0" applyFill="0" applyBorder="0" applyAlignment="0" applyProtection="0"/>
    <xf numFmtId="43" fontId="3" fillId="0" borderId="0" applyFont="0" applyFill="0" applyBorder="0" applyAlignment="0" applyProtection="0"/>
    <xf numFmtId="0" fontId="4" fillId="0" borderId="0"/>
    <xf numFmtId="43" fontId="2" fillId="0" borderId="0" applyFont="0" applyFill="0" applyBorder="0" applyAlignment="0" applyProtection="0"/>
  </cellStyleXfs>
  <cellXfs count="238">
    <xf numFmtId="0" fontId="0" fillId="0" borderId="0" xfId="0"/>
    <xf numFmtId="165" fontId="1" fillId="4" borderId="0" xfId="0" applyNumberFormat="1" applyFont="1" applyFill="1" applyBorder="1" applyAlignment="1" applyProtection="1">
      <alignment horizontal="left" vertical="center" wrapText="1"/>
      <protection locked="0"/>
    </xf>
    <xf numFmtId="165" fontId="1" fillId="4" borderId="0" xfId="0" applyNumberFormat="1" applyFont="1" applyFill="1" applyBorder="1" applyAlignment="1" applyProtection="1">
      <alignment horizontal="center" textRotation="90" wrapText="1"/>
    </xf>
    <xf numFmtId="0" fontId="6" fillId="4" borderId="0" xfId="0" applyFont="1" applyFill="1" applyAlignment="1" applyProtection="1">
      <alignment horizontal="center" vertical="center"/>
      <protection locked="0"/>
    </xf>
    <xf numFmtId="0" fontId="7" fillId="4" borderId="0" xfId="0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horizontal="left"/>
      <protection locked="0"/>
    </xf>
    <xf numFmtId="43" fontId="7" fillId="4" borderId="0" xfId="3" applyFont="1" applyFill="1" applyAlignment="1" applyProtection="1">
      <alignment horizontal="left"/>
      <protection locked="0"/>
    </xf>
    <xf numFmtId="0" fontId="7" fillId="4" borderId="0" xfId="0" applyFont="1" applyFill="1" applyBorder="1" applyProtection="1">
      <protection locked="0"/>
    </xf>
    <xf numFmtId="0" fontId="7" fillId="4" borderId="0" xfId="0" applyFont="1" applyFill="1" applyBorder="1" applyAlignment="1" applyProtection="1">
      <alignment horizontal="left"/>
      <protection locked="0"/>
    </xf>
    <xf numFmtId="0" fontId="7" fillId="4" borderId="0" xfId="0" applyFont="1" applyFill="1" applyBorder="1" applyAlignment="1" applyProtection="1">
      <alignment horizontal="left" vertical="center"/>
      <protection locked="0"/>
    </xf>
    <xf numFmtId="43" fontId="7" fillId="4" borderId="0" xfId="3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Border="1" applyAlignment="1" applyProtection="1">
      <alignment horizontal="left" vertical="center" wrapText="1"/>
      <protection locked="0"/>
    </xf>
    <xf numFmtId="0" fontId="1" fillId="3" borderId="0" xfId="0" applyFont="1" applyFill="1" applyBorder="1" applyProtection="1">
      <protection locked="0"/>
    </xf>
    <xf numFmtId="0" fontId="7" fillId="4" borderId="0" xfId="0" applyFont="1" applyFill="1" applyProtection="1">
      <protection locked="0"/>
    </xf>
    <xf numFmtId="43" fontId="7" fillId="4" borderId="0" xfId="3" applyFont="1" applyFill="1" applyProtection="1">
      <protection locked="0"/>
    </xf>
    <xf numFmtId="0" fontId="7" fillId="4" borderId="0" xfId="0" applyFont="1" applyFill="1" applyAlignment="1" applyProtection="1">
      <alignment horizontal="left"/>
    </xf>
    <xf numFmtId="0" fontId="7" fillId="4" borderId="0" xfId="0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/>
      <protection locked="0"/>
    </xf>
    <xf numFmtId="0" fontId="7" fillId="3" borderId="0" xfId="0" applyFont="1" applyFill="1" applyProtection="1"/>
    <xf numFmtId="0" fontId="7" fillId="3" borderId="0" xfId="0" applyFont="1" applyFill="1" applyProtection="1">
      <protection locked="0"/>
    </xf>
    <xf numFmtId="43" fontId="7" fillId="3" borderId="0" xfId="3" applyFont="1" applyFill="1" applyProtection="1">
      <protection locked="0"/>
    </xf>
    <xf numFmtId="0" fontId="1" fillId="4" borderId="0" xfId="4" applyFont="1" applyFill="1" applyBorder="1" applyAlignment="1" applyProtection="1">
      <alignment horizontal="center" vertical="center" wrapText="1"/>
    </xf>
    <xf numFmtId="43" fontId="1" fillId="4" borderId="0" xfId="3" applyFont="1" applyFill="1" applyBorder="1" applyAlignment="1" applyProtection="1">
      <alignment horizontal="center" wrapText="1"/>
    </xf>
    <xf numFmtId="43" fontId="7" fillId="4" borderId="0" xfId="0" applyNumberFormat="1" applyFont="1" applyFill="1" applyAlignment="1" applyProtection="1">
      <alignment horizontal="center"/>
      <protection locked="0"/>
    </xf>
    <xf numFmtId="43" fontId="7" fillId="4" borderId="0" xfId="3" applyFont="1" applyFill="1" applyAlignment="1" applyProtection="1">
      <alignment horizontal="center"/>
      <protection locked="0"/>
    </xf>
    <xf numFmtId="0" fontId="7" fillId="4" borderId="0" xfId="0" applyFont="1" applyFill="1" applyAlignment="1" applyProtection="1">
      <alignment wrapText="1"/>
      <protection locked="0"/>
    </xf>
    <xf numFmtId="0" fontId="7" fillId="4" borderId="0" xfId="0" quotePrefix="1" applyFont="1" applyFill="1" applyProtection="1">
      <protection locked="0"/>
    </xf>
    <xf numFmtId="0" fontId="1" fillId="4" borderId="0" xfId="0" applyFont="1" applyFill="1" applyBorder="1" applyAlignment="1" applyProtection="1">
      <alignment horizontal="center" vertical="center" textRotation="90"/>
      <protection locked="0"/>
    </xf>
    <xf numFmtId="0" fontId="7" fillId="2" borderId="1" xfId="0" applyFont="1" applyFill="1" applyBorder="1" applyAlignment="1" applyProtection="1">
      <alignment horizontal="center" vertical="center"/>
    </xf>
    <xf numFmtId="165" fontId="1" fillId="0" borderId="1" xfId="4" applyNumberFormat="1" applyFont="1" applyFill="1" applyBorder="1" applyAlignment="1" applyProtection="1">
      <alignment vertical="center" wrapText="1"/>
    </xf>
    <xf numFmtId="9" fontId="1" fillId="0" borderId="1" xfId="0" applyNumberFormat="1" applyFont="1" applyFill="1" applyBorder="1" applyAlignment="1" applyProtection="1">
      <alignment horizontal="center"/>
    </xf>
    <xf numFmtId="9" fontId="7" fillId="3" borderId="0" xfId="2" applyFont="1" applyFill="1" applyAlignment="1" applyProtection="1">
      <alignment horizontal="center"/>
    </xf>
    <xf numFmtId="0" fontId="7" fillId="3" borderId="0" xfId="0" applyFont="1" applyFill="1" applyAlignment="1" applyProtection="1">
      <alignment horizontal="center" vertical="top"/>
      <protection locked="0"/>
    </xf>
    <xf numFmtId="0" fontId="7" fillId="3" borderId="0" xfId="0" applyNumberFormat="1" applyFont="1" applyFill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/>
      <protection locked="0"/>
    </xf>
    <xf numFmtId="0" fontId="7" fillId="0" borderId="0" xfId="0" applyNumberFormat="1" applyFont="1" applyBorder="1" applyProtection="1">
      <protection locked="0"/>
    </xf>
    <xf numFmtId="0" fontId="7" fillId="3" borderId="0" xfId="3" applyNumberFormat="1" applyFont="1" applyFill="1" applyBorder="1" applyAlignment="1" applyProtection="1">
      <alignment horizontal="center"/>
      <protection locked="0"/>
    </xf>
    <xf numFmtId="0" fontId="7" fillId="3" borderId="0" xfId="0" applyFont="1" applyFill="1" applyBorder="1" applyAlignment="1" applyProtection="1">
      <alignment horizontal="center" vertical="top"/>
      <protection locked="0"/>
    </xf>
    <xf numFmtId="0" fontId="7" fillId="0" borderId="0" xfId="0" applyFont="1" applyFill="1" applyBorder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vertical="center"/>
      <protection locked="0"/>
    </xf>
    <xf numFmtId="43" fontId="9" fillId="4" borderId="0" xfId="3" applyFont="1" applyFill="1" applyAlignment="1" applyProtection="1">
      <alignment horizontal="left"/>
      <protection locked="0"/>
    </xf>
    <xf numFmtId="0" fontId="8" fillId="4" borderId="0" xfId="0" applyFont="1" applyFill="1" applyBorder="1" applyAlignment="1" applyProtection="1">
      <alignment horizontal="center" vertical="center" textRotation="90"/>
      <protection locked="0"/>
    </xf>
    <xf numFmtId="0" fontId="9" fillId="4" borderId="0" xfId="0" applyFont="1" applyFill="1" applyAlignment="1" applyProtection="1">
      <alignment horizontal="left" vertical="center"/>
      <protection locked="0"/>
    </xf>
    <xf numFmtId="0" fontId="10" fillId="4" borderId="0" xfId="0" applyFont="1" applyFill="1" applyAlignment="1" applyProtection="1">
      <alignment horizontal="left" vertical="center"/>
      <protection locked="0"/>
    </xf>
    <xf numFmtId="0" fontId="7" fillId="4" borderId="0" xfId="0" applyFont="1" applyFill="1" applyAlignment="1" applyProtection="1">
      <alignment horizontal="left" vertical="center" indent="1"/>
      <protection locked="0"/>
    </xf>
    <xf numFmtId="43" fontId="9" fillId="4" borderId="0" xfId="3" applyFont="1" applyFill="1" applyAlignment="1" applyProtection="1">
      <alignment horizontal="left" vertical="center" indent="1"/>
      <protection locked="0"/>
    </xf>
    <xf numFmtId="0" fontId="7" fillId="4" borderId="0" xfId="0" applyFont="1" applyFill="1" applyBorder="1" applyAlignment="1" applyProtection="1">
      <alignment horizontal="left" vertical="center" indent="1"/>
      <protection locked="0"/>
    </xf>
    <xf numFmtId="43" fontId="7" fillId="4" borderId="0" xfId="3" applyFont="1" applyFill="1" applyBorder="1" applyAlignment="1" applyProtection="1">
      <alignment horizontal="left" vertical="center" indent="1"/>
      <protection locked="0"/>
    </xf>
    <xf numFmtId="0" fontId="7" fillId="4" borderId="0" xfId="0" applyFont="1" applyFill="1" applyBorder="1" applyAlignment="1" applyProtection="1">
      <alignment horizontal="left" vertical="center" wrapText="1" indent="1"/>
      <protection locked="0"/>
    </xf>
    <xf numFmtId="0" fontId="1" fillId="3" borderId="0" xfId="0" applyFont="1" applyFill="1" applyBorder="1" applyAlignment="1" applyProtection="1">
      <alignment horizontal="left" vertical="center" indent="1"/>
      <protection locked="0"/>
    </xf>
    <xf numFmtId="43" fontId="7" fillId="4" borderId="0" xfId="3" applyFont="1" applyFill="1" applyAlignment="1" applyProtection="1">
      <alignment horizontal="left" vertical="center" indent="1"/>
      <protection locked="0"/>
    </xf>
    <xf numFmtId="0" fontId="7" fillId="4" borderId="0" xfId="0" applyFont="1" applyFill="1" applyAlignment="1" applyProtection="1">
      <alignment horizontal="left" vertical="center"/>
      <protection locked="0"/>
    </xf>
    <xf numFmtId="43" fontId="1" fillId="3" borderId="0" xfId="0" applyNumberFormat="1" applyFont="1" applyFill="1" applyBorder="1" applyProtection="1">
      <protection locked="0"/>
    </xf>
    <xf numFmtId="0" fontId="12" fillId="4" borderId="0" xfId="0" applyFont="1" applyFill="1" applyAlignment="1" applyProtection="1">
      <alignment horizontal="left"/>
      <protection locked="0"/>
    </xf>
    <xf numFmtId="0" fontId="14" fillId="4" borderId="6" xfId="0" applyFont="1" applyFill="1" applyBorder="1" applyAlignment="1" applyProtection="1">
      <alignment horizontal="center" vertical="center" wrapText="1"/>
    </xf>
    <xf numFmtId="165" fontId="1" fillId="4" borderId="6" xfId="0" applyNumberFormat="1" applyFont="1" applyFill="1" applyBorder="1" applyAlignment="1" applyProtection="1">
      <alignment horizontal="center" textRotation="90" wrapText="1"/>
    </xf>
    <xf numFmtId="0" fontId="1" fillId="4" borderId="6" xfId="0" applyFont="1" applyFill="1" applyBorder="1" applyAlignment="1" applyProtection="1">
      <alignment horizontal="center" vertical="center" textRotation="90"/>
      <protection locked="0"/>
    </xf>
    <xf numFmtId="165" fontId="1" fillId="4" borderId="6" xfId="0" applyNumberFormat="1" applyFont="1" applyFill="1" applyBorder="1" applyAlignment="1" applyProtection="1">
      <alignment horizontal="left" vertical="center" wrapText="1"/>
      <protection locked="0"/>
    </xf>
    <xf numFmtId="0" fontId="7" fillId="6" borderId="0" xfId="0" applyFont="1" applyFill="1" applyBorder="1" applyAlignment="1" applyProtection="1">
      <alignment horizontal="center" textRotation="90" wrapText="1"/>
    </xf>
    <xf numFmtId="0" fontId="1" fillId="6" borderId="0" xfId="0" applyFont="1" applyFill="1" applyBorder="1" applyAlignment="1" applyProtection="1">
      <alignment horizontal="center" vertical="center" textRotation="90"/>
      <protection locked="0"/>
    </xf>
    <xf numFmtId="9" fontId="14" fillId="6" borderId="21" xfId="3" applyNumberFormat="1" applyFont="1" applyFill="1" applyBorder="1" applyAlignment="1" applyProtection="1">
      <alignment horizontal="center" vertical="center" wrapText="1"/>
      <protection locked="0"/>
    </xf>
    <xf numFmtId="0" fontId="15" fillId="4" borderId="0" xfId="0" applyFont="1" applyFill="1" applyBorder="1" applyAlignment="1" applyProtection="1">
      <alignment horizontal="center" vertical="center" wrapText="1"/>
    </xf>
    <xf numFmtId="0" fontId="17" fillId="4" borderId="0" xfId="0" applyFont="1" applyFill="1" applyAlignment="1" applyProtection="1">
      <alignment horizontal="center" vertical="center"/>
      <protection locked="0"/>
    </xf>
    <xf numFmtId="0" fontId="1" fillId="3" borderId="0" xfId="0" applyFont="1" applyFill="1" applyProtection="1"/>
    <xf numFmtId="0" fontId="1" fillId="3" borderId="0" xfId="0" applyFont="1" applyFill="1" applyAlignment="1" applyProtection="1">
      <alignment horizontal="center" vertical="center"/>
    </xf>
    <xf numFmtId="0" fontId="16" fillId="4" borderId="0" xfId="1" applyFont="1" applyFill="1" applyBorder="1" applyAlignment="1" applyProtection="1">
      <alignment horizontal="center" vertical="center" wrapText="1"/>
    </xf>
    <xf numFmtId="0" fontId="14" fillId="4" borderId="0" xfId="1" applyFont="1" applyFill="1" applyBorder="1" applyAlignment="1" applyProtection="1">
      <alignment horizontal="left" vertical="center"/>
    </xf>
    <xf numFmtId="166" fontId="1" fillId="3" borderId="0" xfId="0" applyNumberFormat="1" applyFont="1" applyFill="1" applyAlignment="1" applyProtection="1">
      <alignment vertical="center"/>
    </xf>
    <xf numFmtId="169" fontId="7" fillId="4" borderId="0" xfId="3" applyNumberFormat="1" applyFont="1" applyFill="1" applyAlignment="1" applyProtection="1">
      <alignment horizontal="left"/>
      <protection locked="0"/>
    </xf>
    <xf numFmtId="167" fontId="7" fillId="3" borderId="0" xfId="0" applyNumberFormat="1" applyFont="1" applyFill="1" applyAlignment="1" applyProtection="1">
      <alignment horizontal="center"/>
      <protection locked="0"/>
    </xf>
    <xf numFmtId="168" fontId="1" fillId="3" borderId="0" xfId="0" applyNumberFormat="1" applyFont="1" applyFill="1" applyAlignment="1" applyProtection="1">
      <alignment vertical="center"/>
    </xf>
    <xf numFmtId="0" fontId="1" fillId="3" borderId="0" xfId="0" applyFont="1" applyFill="1" applyAlignment="1" applyProtection="1">
      <alignment vertical="center"/>
    </xf>
    <xf numFmtId="4" fontId="1" fillId="4" borderId="0" xfId="0" applyNumberFormat="1" applyFont="1" applyFill="1" applyAlignment="1" applyProtection="1">
      <alignment horizontal="center" vertical="center"/>
      <protection locked="0"/>
    </xf>
    <xf numFmtId="0" fontId="10" fillId="4" borderId="0" xfId="0" applyFont="1" applyFill="1" applyAlignment="1" applyProtection="1">
      <alignment horizontal="left" vertical="center" indent="1"/>
      <protection locked="0"/>
    </xf>
    <xf numFmtId="0" fontId="18" fillId="4" borderId="0" xfId="0" applyFont="1" applyFill="1" applyAlignment="1" applyProtection="1">
      <alignment horizontal="left" vertical="center"/>
      <protection locked="0"/>
    </xf>
    <xf numFmtId="170" fontId="7" fillId="4" borderId="0" xfId="0" applyNumberFormat="1" applyFont="1" applyFill="1" applyBorder="1" applyProtection="1">
      <protection locked="0"/>
    </xf>
    <xf numFmtId="9" fontId="1" fillId="6" borderId="28" xfId="3" applyNumberFormat="1" applyFont="1" applyFill="1" applyBorder="1" applyAlignment="1" applyProtection="1">
      <alignment horizontal="center" vertical="center" wrapText="1"/>
      <protection locked="0"/>
    </xf>
    <xf numFmtId="3" fontId="7" fillId="4" borderId="0" xfId="0" applyNumberFormat="1" applyFont="1" applyFill="1" applyBorder="1" applyProtection="1">
      <protection locked="0"/>
    </xf>
    <xf numFmtId="171" fontId="7" fillId="4" borderId="0" xfId="0" applyNumberFormat="1" applyFont="1" applyFill="1" applyBorder="1"/>
    <xf numFmtId="171" fontId="7" fillId="4" borderId="0" xfId="0" applyNumberFormat="1" applyFont="1" applyFill="1" applyBorder="1" applyAlignment="1">
      <alignment horizontal="right" vertical="center"/>
    </xf>
    <xf numFmtId="0" fontId="22" fillId="5" borderId="0" xfId="0" applyFont="1" applyFill="1" applyBorder="1" applyAlignment="1" applyProtection="1">
      <alignment horizontal="center" wrapText="1"/>
    </xf>
    <xf numFmtId="0" fontId="22" fillId="5" borderId="0" xfId="0" applyFont="1" applyFill="1" applyBorder="1" applyAlignment="1" applyProtection="1">
      <alignment horizontal="center" vertical="center" textRotation="90" wrapText="1"/>
    </xf>
    <xf numFmtId="0" fontId="22" fillId="5" borderId="0" xfId="0" applyFont="1" applyFill="1" applyBorder="1" applyAlignment="1" applyProtection="1">
      <alignment horizontal="center" vertical="center" wrapText="1"/>
    </xf>
    <xf numFmtId="0" fontId="22" fillId="5" borderId="0" xfId="0" applyFont="1" applyFill="1" applyBorder="1" applyAlignment="1" applyProtection="1">
      <alignment horizontal="center" vertical="center"/>
    </xf>
    <xf numFmtId="0" fontId="22" fillId="5" borderId="2" xfId="0" applyFont="1" applyFill="1" applyBorder="1" applyAlignment="1" applyProtection="1">
      <alignment horizontal="center" vertical="center" textRotation="90"/>
    </xf>
    <xf numFmtId="0" fontId="22" fillId="5" borderId="0" xfId="0" applyFont="1" applyFill="1" applyBorder="1" applyAlignment="1" applyProtection="1">
      <alignment horizontal="center" vertical="center" textRotation="90"/>
    </xf>
    <xf numFmtId="0" fontId="22" fillId="5" borderId="5" xfId="0" applyFont="1" applyFill="1" applyBorder="1" applyAlignment="1" applyProtection="1">
      <alignment horizontal="left" vertical="center" indent="4"/>
      <protection locked="0"/>
    </xf>
    <xf numFmtId="9" fontId="23" fillId="5" borderId="11" xfId="0" applyNumberFormat="1" applyFont="1" applyFill="1" applyBorder="1" applyAlignment="1" applyProtection="1">
      <alignment horizontal="center" vertical="center" textRotation="90"/>
      <protection locked="0"/>
    </xf>
    <xf numFmtId="9" fontId="23" fillId="5" borderId="0" xfId="0" applyNumberFormat="1" applyFont="1" applyFill="1" applyBorder="1" applyAlignment="1" applyProtection="1">
      <alignment horizontal="center" vertical="center" textRotation="90"/>
      <protection locked="0"/>
    </xf>
    <xf numFmtId="0" fontId="22" fillId="5" borderId="4" xfId="0" applyFont="1" applyFill="1" applyBorder="1" applyAlignment="1" applyProtection="1">
      <alignment horizontal="left" vertical="center" indent="1"/>
      <protection locked="0"/>
    </xf>
    <xf numFmtId="164" fontId="22" fillId="5" borderId="4" xfId="3" applyNumberFormat="1" applyFont="1" applyFill="1" applyBorder="1" applyAlignment="1" applyProtection="1">
      <alignment horizontal="left" vertical="center"/>
    </xf>
    <xf numFmtId="0" fontId="22" fillId="5" borderId="15" xfId="0" applyFont="1" applyFill="1" applyBorder="1" applyAlignment="1" applyProtection="1">
      <alignment horizontal="center" vertical="center"/>
    </xf>
    <xf numFmtId="0" fontId="22" fillId="5" borderId="0" xfId="0" applyFont="1" applyFill="1" applyBorder="1" applyAlignment="1" applyProtection="1">
      <alignment horizontal="left" vertical="center" indent="1"/>
      <protection locked="0"/>
    </xf>
    <xf numFmtId="0" fontId="22" fillId="5" borderId="25" xfId="0" applyFont="1" applyFill="1" applyBorder="1" applyAlignment="1" applyProtection="1">
      <alignment horizontal="center" vertical="center"/>
      <protection locked="0"/>
    </xf>
    <xf numFmtId="0" fontId="22" fillId="5" borderId="3" xfId="0" applyFont="1" applyFill="1" applyBorder="1" applyAlignment="1" applyProtection="1">
      <alignment horizontal="center" vertical="center"/>
      <protection locked="0"/>
    </xf>
    <xf numFmtId="0" fontId="23" fillId="5" borderId="0" xfId="0" applyFont="1" applyFill="1" applyBorder="1" applyAlignment="1" applyProtection="1">
      <alignment horizontal="center" vertical="center" textRotation="90"/>
    </xf>
    <xf numFmtId="0" fontId="22" fillId="5" borderId="0" xfId="4" applyFont="1" applyFill="1" applyBorder="1" applyAlignment="1" applyProtection="1">
      <alignment horizontal="center" vertical="center" textRotation="90" wrapText="1"/>
    </xf>
    <xf numFmtId="9" fontId="23" fillId="5" borderId="33" xfId="0" applyNumberFormat="1" applyFont="1" applyFill="1" applyBorder="1" applyAlignment="1" applyProtection="1">
      <alignment horizontal="center" vertical="center" textRotation="90"/>
    </xf>
    <xf numFmtId="9" fontId="23" fillId="5" borderId="34" xfId="0" applyNumberFormat="1" applyFont="1" applyFill="1" applyBorder="1" applyAlignment="1" applyProtection="1">
      <alignment horizontal="center" vertical="center" textRotation="90"/>
    </xf>
    <xf numFmtId="9" fontId="23" fillId="5" borderId="0" xfId="0" applyNumberFormat="1" applyFont="1" applyFill="1" applyBorder="1" applyAlignment="1" applyProtection="1">
      <alignment horizontal="center" vertical="center" textRotation="90"/>
    </xf>
    <xf numFmtId="0" fontId="22" fillId="5" borderId="12" xfId="0" applyFont="1" applyFill="1" applyBorder="1" applyAlignment="1" applyProtection="1">
      <alignment horizontal="center" vertical="center"/>
      <protection locked="0"/>
    </xf>
    <xf numFmtId="166" fontId="23" fillId="5" borderId="33" xfId="0" applyNumberFormat="1" applyFont="1" applyFill="1" applyBorder="1" applyAlignment="1" applyProtection="1">
      <alignment horizontal="center" vertical="center"/>
      <protection locked="0"/>
    </xf>
    <xf numFmtId="166" fontId="23" fillId="5" borderId="34" xfId="0" applyNumberFormat="1" applyFont="1" applyFill="1" applyBorder="1" applyAlignment="1" applyProtection="1">
      <alignment horizontal="center" vertical="center"/>
      <protection locked="0"/>
    </xf>
    <xf numFmtId="166" fontId="23" fillId="5" borderId="26" xfId="0" applyNumberFormat="1" applyFont="1" applyFill="1" applyBorder="1" applyAlignment="1" applyProtection="1">
      <alignment horizontal="center" vertical="center"/>
      <protection locked="0"/>
    </xf>
    <xf numFmtId="166" fontId="22" fillId="5" borderId="0" xfId="0" applyNumberFormat="1" applyFont="1" applyFill="1" applyBorder="1" applyAlignment="1" applyProtection="1">
      <alignment horizontal="center" vertical="center"/>
      <protection locked="0"/>
    </xf>
    <xf numFmtId="9" fontId="22" fillId="5" borderId="23" xfId="3" applyNumberFormat="1" applyFont="1" applyFill="1" applyBorder="1" applyAlignment="1" applyProtection="1">
      <alignment horizontal="center" vertical="center" wrapText="1"/>
      <protection locked="0"/>
    </xf>
    <xf numFmtId="0" fontId="23" fillId="5" borderId="11" xfId="0" applyFont="1" applyFill="1" applyBorder="1" applyAlignment="1" applyProtection="1">
      <alignment horizontal="center" vertical="center" wrapText="1"/>
    </xf>
    <xf numFmtId="0" fontId="7" fillId="5" borderId="1" xfId="0" applyFont="1" applyFill="1" applyBorder="1" applyAlignment="1" applyProtection="1">
      <alignment horizontal="center" vertical="center"/>
    </xf>
    <xf numFmtId="165" fontId="1" fillId="5" borderId="1" xfId="4" applyNumberFormat="1" applyFont="1" applyFill="1" applyBorder="1" applyAlignment="1" applyProtection="1">
      <alignment vertical="center" wrapText="1"/>
    </xf>
    <xf numFmtId="167" fontId="5" fillId="5" borderId="1" xfId="2" applyNumberFormat="1" applyFont="1" applyFill="1" applyBorder="1" applyAlignment="1" applyProtection="1">
      <alignment horizontal="center"/>
    </xf>
    <xf numFmtId="0" fontId="24" fillId="0" borderId="0" xfId="0" applyFont="1" applyAlignment="1">
      <alignment vertical="center"/>
    </xf>
    <xf numFmtId="0" fontId="9" fillId="4" borderId="0" xfId="0" applyFont="1" applyFill="1" applyAlignment="1" applyProtection="1">
      <alignment horizontal="left" vertical="center" indent="1"/>
      <protection locked="0"/>
    </xf>
    <xf numFmtId="0" fontId="10" fillId="4" borderId="0" xfId="0" applyFont="1" applyFill="1" applyProtection="1">
      <protection locked="0"/>
    </xf>
    <xf numFmtId="0" fontId="1" fillId="4" borderId="0" xfId="0" applyFont="1" applyFill="1" applyAlignment="1" applyProtection="1">
      <alignment horizontal="center" vertical="center"/>
      <protection locked="0"/>
    </xf>
    <xf numFmtId="0" fontId="22" fillId="5" borderId="37" xfId="0" applyFont="1" applyFill="1" applyBorder="1" applyAlignment="1" applyProtection="1">
      <alignment horizontal="center" vertical="center"/>
    </xf>
    <xf numFmtId="0" fontId="14" fillId="4" borderId="0" xfId="0" applyFont="1" applyFill="1" applyBorder="1" applyAlignment="1" applyProtection="1">
      <alignment horizontal="center"/>
      <protection locked="0"/>
    </xf>
    <xf numFmtId="0" fontId="26" fillId="4" borderId="0" xfId="0" applyFont="1" applyFill="1" applyAlignment="1" applyProtection="1">
      <alignment horizontal="center"/>
    </xf>
    <xf numFmtId="0" fontId="21" fillId="7" borderId="14" xfId="0" applyFont="1" applyFill="1" applyBorder="1" applyAlignment="1" applyProtection="1">
      <alignment vertical="center" wrapText="1"/>
    </xf>
    <xf numFmtId="0" fontId="21" fillId="8" borderId="13" xfId="0" applyFont="1" applyFill="1" applyBorder="1" applyAlignment="1" applyProtection="1">
      <alignment vertical="center" wrapText="1"/>
    </xf>
    <xf numFmtId="9" fontId="23" fillId="5" borderId="42" xfId="0" applyNumberFormat="1" applyFont="1" applyFill="1" applyBorder="1" applyAlignment="1" applyProtection="1">
      <alignment horizontal="center" vertical="center" textRotation="90"/>
    </xf>
    <xf numFmtId="166" fontId="23" fillId="5" borderId="43" xfId="0" applyNumberFormat="1" applyFont="1" applyFill="1" applyBorder="1" applyAlignment="1" applyProtection="1">
      <alignment horizontal="center" vertical="center"/>
      <protection locked="0"/>
    </xf>
    <xf numFmtId="9" fontId="23" fillId="5" borderId="54" xfId="0" applyNumberFormat="1" applyFont="1" applyFill="1" applyBorder="1" applyAlignment="1" applyProtection="1">
      <alignment horizontal="center" vertical="center" textRotation="90"/>
    </xf>
    <xf numFmtId="166" fontId="23" fillId="5" borderId="55" xfId="0" applyNumberFormat="1" applyFont="1" applyFill="1" applyBorder="1" applyAlignment="1" applyProtection="1">
      <alignment horizontal="center" vertical="center"/>
      <protection locked="0"/>
    </xf>
    <xf numFmtId="0" fontId="20" fillId="7" borderId="58" xfId="0" applyFont="1" applyFill="1" applyBorder="1" applyAlignment="1" applyProtection="1">
      <alignment vertical="center" wrapText="1"/>
    </xf>
    <xf numFmtId="0" fontId="20" fillId="7" borderId="59" xfId="0" applyFont="1" applyFill="1" applyBorder="1" applyAlignment="1" applyProtection="1">
      <alignment vertical="center" wrapText="1"/>
    </xf>
    <xf numFmtId="0" fontId="1" fillId="4" borderId="58" xfId="1" applyFont="1" applyFill="1" applyBorder="1" applyAlignment="1" applyProtection="1">
      <alignment horizontal="center" vertical="top" wrapText="1"/>
    </xf>
    <xf numFmtId="0" fontId="21" fillId="7" borderId="59" xfId="0" applyFont="1" applyFill="1" applyBorder="1" applyAlignment="1" applyProtection="1">
      <alignment vertical="center" wrapText="1"/>
    </xf>
    <xf numFmtId="0" fontId="21" fillId="7" borderId="58" xfId="0" applyFont="1" applyFill="1" applyBorder="1" applyAlignment="1" applyProtection="1">
      <alignment vertical="center" wrapText="1"/>
    </xf>
    <xf numFmtId="0" fontId="23" fillId="5" borderId="63" xfId="0" applyFont="1" applyFill="1" applyBorder="1" applyAlignment="1" applyProtection="1">
      <alignment horizontal="center" vertical="center" wrapText="1"/>
    </xf>
    <xf numFmtId="165" fontId="1" fillId="4" borderId="38" xfId="0" applyNumberFormat="1" applyFont="1" applyFill="1" applyBorder="1" applyAlignment="1" applyProtection="1">
      <alignment horizontal="left" vertical="center" wrapText="1"/>
      <protection locked="0"/>
    </xf>
    <xf numFmtId="0" fontId="1" fillId="4" borderId="38" xfId="0" applyFont="1" applyFill="1" applyBorder="1" applyAlignment="1" applyProtection="1">
      <alignment horizontal="center" vertical="center" textRotation="90"/>
      <protection locked="0"/>
    </xf>
    <xf numFmtId="0" fontId="14" fillId="4" borderId="64" xfId="0" applyFont="1" applyFill="1" applyBorder="1" applyAlignment="1" applyProtection="1">
      <alignment horizontal="center"/>
      <protection locked="0"/>
    </xf>
    <xf numFmtId="0" fontId="22" fillId="5" borderId="65" xfId="0" applyFont="1" applyFill="1" applyBorder="1" applyAlignment="1" applyProtection="1">
      <alignment horizontal="left" vertical="center" indent="1"/>
      <protection locked="0"/>
    </xf>
    <xf numFmtId="164" fontId="22" fillId="5" borderId="65" xfId="3" applyNumberFormat="1" applyFont="1" applyFill="1" applyBorder="1" applyAlignment="1" applyProtection="1">
      <alignment horizontal="left" vertical="center"/>
    </xf>
    <xf numFmtId="0" fontId="22" fillId="5" borderId="66" xfId="0" applyFont="1" applyFill="1" applyBorder="1" applyAlignment="1" applyProtection="1">
      <alignment horizontal="center" vertical="center"/>
    </xf>
    <xf numFmtId="0" fontId="22" fillId="5" borderId="64" xfId="0" applyFont="1" applyFill="1" applyBorder="1" applyAlignment="1" applyProtection="1">
      <alignment horizontal="center" vertical="center"/>
    </xf>
    <xf numFmtId="166" fontId="23" fillId="5" borderId="67" xfId="0" applyNumberFormat="1" applyFont="1" applyFill="1" applyBorder="1" applyAlignment="1" applyProtection="1">
      <alignment horizontal="center" vertical="center"/>
      <protection locked="0"/>
    </xf>
    <xf numFmtId="0" fontId="14" fillId="4" borderId="68" xfId="0" applyFont="1" applyFill="1" applyBorder="1" applyAlignment="1" applyProtection="1">
      <alignment horizontal="center" vertical="center" wrapText="1"/>
    </xf>
    <xf numFmtId="0" fontId="22" fillId="5" borderId="69" xfId="0" applyFont="1" applyFill="1" applyBorder="1" applyAlignment="1" applyProtection="1">
      <alignment horizontal="center" vertical="center"/>
      <protection locked="0"/>
    </xf>
    <xf numFmtId="0" fontId="22" fillId="5" borderId="70" xfId="0" applyFont="1" applyFill="1" applyBorder="1" applyAlignment="1" applyProtection="1">
      <alignment horizontal="center" vertical="center"/>
      <protection locked="0"/>
    </xf>
    <xf numFmtId="0" fontId="22" fillId="5" borderId="71" xfId="0" applyFont="1" applyFill="1" applyBorder="1" applyAlignment="1" applyProtection="1">
      <alignment horizontal="center" vertical="center"/>
    </xf>
    <xf numFmtId="166" fontId="23" fillId="5" borderId="72" xfId="0" applyNumberFormat="1" applyFont="1" applyFill="1" applyBorder="1" applyAlignment="1" applyProtection="1">
      <alignment horizontal="center" vertical="center"/>
      <protection locked="0"/>
    </xf>
    <xf numFmtId="165" fontId="1" fillId="4" borderId="64" xfId="0" applyNumberFormat="1" applyFont="1" applyFill="1" applyBorder="1" applyAlignment="1" applyProtection="1">
      <alignment horizontal="left" vertical="center" wrapText="1"/>
      <protection locked="0"/>
    </xf>
    <xf numFmtId="165" fontId="1" fillId="4" borderId="68" xfId="0" applyNumberFormat="1" applyFont="1" applyFill="1" applyBorder="1" applyAlignment="1" applyProtection="1">
      <alignment horizontal="left" vertical="center" wrapText="1"/>
      <protection locked="0"/>
    </xf>
    <xf numFmtId="9" fontId="14" fillId="6" borderId="73" xfId="3" applyNumberFormat="1" applyFont="1" applyFill="1" applyBorder="1" applyAlignment="1" applyProtection="1">
      <alignment horizontal="center" vertical="center" wrapText="1"/>
      <protection locked="0"/>
    </xf>
    <xf numFmtId="0" fontId="1" fillId="6" borderId="64" xfId="0" applyFont="1" applyFill="1" applyBorder="1" applyAlignment="1" applyProtection="1">
      <alignment horizontal="center" vertical="center" textRotation="90"/>
      <protection locked="0"/>
    </xf>
    <xf numFmtId="9" fontId="1" fillId="6" borderId="74" xfId="3" applyNumberFormat="1" applyFont="1" applyFill="1" applyBorder="1" applyAlignment="1" applyProtection="1">
      <alignment horizontal="center" vertical="center" wrapText="1"/>
      <protection locked="0"/>
    </xf>
    <xf numFmtId="166" fontId="23" fillId="5" borderId="75" xfId="0" applyNumberFormat="1" applyFont="1" applyFill="1" applyBorder="1" applyAlignment="1" applyProtection="1">
      <alignment horizontal="center" vertical="center"/>
      <protection locked="0"/>
    </xf>
    <xf numFmtId="166" fontId="23" fillId="5" borderId="76" xfId="0" applyNumberFormat="1" applyFont="1" applyFill="1" applyBorder="1" applyAlignment="1" applyProtection="1">
      <alignment horizontal="center" vertical="center"/>
      <protection locked="0"/>
    </xf>
    <xf numFmtId="166" fontId="23" fillId="5" borderId="77" xfId="0" applyNumberFormat="1" applyFont="1" applyFill="1" applyBorder="1" applyAlignment="1" applyProtection="1">
      <alignment horizontal="center" vertical="center"/>
      <protection locked="0"/>
    </xf>
    <xf numFmtId="166" fontId="22" fillId="5" borderId="64" xfId="0" applyNumberFormat="1" applyFont="1" applyFill="1" applyBorder="1" applyAlignment="1" applyProtection="1">
      <alignment horizontal="center" vertical="center"/>
      <protection locked="0"/>
    </xf>
    <xf numFmtId="0" fontId="1" fillId="4" borderId="78" xfId="0" applyFont="1" applyFill="1" applyBorder="1" applyAlignment="1" applyProtection="1">
      <alignment horizontal="center" vertical="center" textRotation="90"/>
      <protection locked="0"/>
    </xf>
    <xf numFmtId="0" fontId="22" fillId="5" borderId="88" xfId="0" applyFont="1" applyFill="1" applyBorder="1" applyAlignment="1" applyProtection="1">
      <alignment horizontal="center" vertical="center"/>
    </xf>
    <xf numFmtId="166" fontId="23" fillId="5" borderId="89" xfId="0" applyNumberFormat="1" applyFont="1" applyFill="1" applyBorder="1" applyAlignment="1" applyProtection="1">
      <alignment horizontal="center" vertical="center"/>
      <protection locked="0"/>
    </xf>
    <xf numFmtId="0" fontId="22" fillId="5" borderId="90" xfId="0" applyFont="1" applyFill="1" applyBorder="1" applyAlignment="1" applyProtection="1">
      <alignment horizontal="center" vertical="center"/>
      <protection locked="0"/>
    </xf>
    <xf numFmtId="0" fontId="22" fillId="5" borderId="91" xfId="0" applyFont="1" applyFill="1" applyBorder="1" applyAlignment="1" applyProtection="1">
      <alignment horizontal="center" vertical="center"/>
      <protection locked="0"/>
    </xf>
    <xf numFmtId="0" fontId="22" fillId="5" borderId="92" xfId="0" applyFont="1" applyFill="1" applyBorder="1" applyAlignment="1" applyProtection="1">
      <alignment horizontal="center" vertical="center"/>
    </xf>
    <xf numFmtId="166" fontId="23" fillId="5" borderId="93" xfId="0" applyNumberFormat="1" applyFont="1" applyFill="1" applyBorder="1" applyAlignment="1" applyProtection="1">
      <alignment horizontal="center" vertical="center"/>
      <protection locked="0"/>
    </xf>
    <xf numFmtId="9" fontId="14" fillId="6" borderId="94" xfId="3" applyNumberFormat="1" applyFont="1" applyFill="1" applyBorder="1" applyAlignment="1" applyProtection="1">
      <alignment horizontal="center" vertical="center" wrapText="1"/>
      <protection locked="0"/>
    </xf>
    <xf numFmtId="9" fontId="1" fillId="6" borderId="95" xfId="3" applyNumberFormat="1" applyFont="1" applyFill="1" applyBorder="1" applyAlignment="1" applyProtection="1">
      <alignment horizontal="center" vertical="center" wrapText="1"/>
      <protection locked="0"/>
    </xf>
    <xf numFmtId="166" fontId="23" fillId="5" borderId="96" xfId="0" applyNumberFormat="1" applyFont="1" applyFill="1" applyBorder="1" applyAlignment="1" applyProtection="1">
      <alignment horizontal="center" vertical="center"/>
      <protection locked="0"/>
    </xf>
    <xf numFmtId="166" fontId="23" fillId="5" borderId="97" xfId="0" applyNumberFormat="1" applyFont="1" applyFill="1" applyBorder="1" applyAlignment="1" applyProtection="1">
      <alignment horizontal="center" vertical="center"/>
      <protection locked="0"/>
    </xf>
    <xf numFmtId="166" fontId="23" fillId="5" borderId="98" xfId="0" applyNumberFormat="1" applyFont="1" applyFill="1" applyBorder="1" applyAlignment="1" applyProtection="1">
      <alignment horizontal="center" vertical="center"/>
      <protection locked="0"/>
    </xf>
    <xf numFmtId="165" fontId="1" fillId="5" borderId="0" xfId="4" applyNumberFormat="1" applyFont="1" applyFill="1" applyBorder="1" applyAlignment="1" applyProtection="1">
      <alignment vertical="center" wrapText="1"/>
    </xf>
    <xf numFmtId="167" fontId="5" fillId="5" borderId="0" xfId="2" applyNumberFormat="1" applyFont="1" applyFill="1" applyBorder="1" applyAlignment="1" applyProtection="1">
      <alignment horizontal="center"/>
    </xf>
    <xf numFmtId="14" fontId="27" fillId="4" borderId="0" xfId="0" applyNumberFormat="1" applyFont="1" applyFill="1" applyBorder="1" applyAlignment="1">
      <alignment horizontal="left" vertical="center" indent="1"/>
    </xf>
    <xf numFmtId="0" fontId="8" fillId="5" borderId="9" xfId="0" applyFont="1" applyFill="1" applyBorder="1" applyAlignment="1" applyProtection="1">
      <alignment horizontal="left" vertical="center" wrapText="1" indent="1"/>
      <protection locked="0"/>
    </xf>
    <xf numFmtId="0" fontId="8" fillId="5" borderId="10" xfId="0" applyFont="1" applyFill="1" applyBorder="1" applyAlignment="1" applyProtection="1">
      <alignment horizontal="left" vertical="center" wrapText="1" indent="1"/>
      <protection locked="0"/>
    </xf>
    <xf numFmtId="0" fontId="8" fillId="4" borderId="10" xfId="0" applyFont="1" applyFill="1" applyBorder="1" applyAlignment="1" applyProtection="1">
      <alignment horizontal="left" vertical="center" wrapText="1" indent="1"/>
      <protection locked="0"/>
    </xf>
    <xf numFmtId="0" fontId="8" fillId="4" borderId="9" xfId="0" applyFont="1" applyFill="1" applyBorder="1" applyAlignment="1" applyProtection="1">
      <alignment horizontal="left" vertical="center" wrapText="1" indent="1"/>
      <protection locked="0"/>
    </xf>
    <xf numFmtId="0" fontId="8" fillId="4" borderId="7" xfId="0" applyFont="1" applyFill="1" applyBorder="1" applyAlignment="1" applyProtection="1">
      <alignment horizontal="left" vertical="center" wrapText="1" indent="1"/>
      <protection locked="0"/>
    </xf>
    <xf numFmtId="0" fontId="8" fillId="4" borderId="99" xfId="0" applyFont="1" applyFill="1" applyBorder="1" applyAlignment="1" applyProtection="1">
      <alignment horizontal="left" vertical="center" wrapText="1" indent="1"/>
      <protection locked="0"/>
    </xf>
    <xf numFmtId="14" fontId="8" fillId="4" borderId="0" xfId="0" applyNumberFormat="1" applyFont="1" applyFill="1" applyBorder="1" applyAlignment="1">
      <alignment horizontal="left" vertical="center" indent="1"/>
    </xf>
    <xf numFmtId="0" fontId="14" fillId="4" borderId="0" xfId="1" applyFont="1" applyFill="1" applyBorder="1" applyAlignment="1" applyProtection="1">
      <alignment horizontal="center" vertical="center" wrapText="1"/>
    </xf>
    <xf numFmtId="0" fontId="8" fillId="0" borderId="10" xfId="0" applyFont="1" applyFill="1" applyBorder="1" applyAlignment="1" applyProtection="1">
      <alignment horizontal="left" vertical="center" wrapText="1" indent="1"/>
      <protection locked="0"/>
    </xf>
    <xf numFmtId="0" fontId="19" fillId="0" borderId="0" xfId="0" applyFont="1" applyFill="1" applyBorder="1" applyAlignment="1" applyProtection="1">
      <alignment horizontal="center" vertical="center" wrapText="1"/>
      <protection locked="0"/>
    </xf>
    <xf numFmtId="0" fontId="28" fillId="5" borderId="52" xfId="0" applyFont="1" applyFill="1" applyBorder="1" applyAlignment="1" applyProtection="1">
      <alignment horizontal="center" textRotation="90" wrapText="1"/>
    </xf>
    <xf numFmtId="0" fontId="28" fillId="5" borderId="53" xfId="0" applyFont="1" applyFill="1" applyBorder="1" applyAlignment="1" applyProtection="1">
      <alignment horizontal="center" textRotation="90" wrapText="1"/>
    </xf>
    <xf numFmtId="0" fontId="28" fillId="5" borderId="35" xfId="0" applyFont="1" applyFill="1" applyBorder="1" applyAlignment="1" applyProtection="1">
      <alignment horizontal="center" vertical="center" textRotation="90" wrapText="1"/>
    </xf>
    <xf numFmtId="0" fontId="28" fillId="5" borderId="11" xfId="0" applyFont="1" applyFill="1" applyBorder="1" applyAlignment="1" applyProtection="1">
      <alignment horizontal="center" vertical="center" textRotation="90" wrapText="1"/>
    </xf>
    <xf numFmtId="0" fontId="28" fillId="5" borderId="36" xfId="0" applyFont="1" applyFill="1" applyBorder="1" applyAlignment="1" applyProtection="1">
      <alignment horizontal="center" vertical="center" textRotation="90" wrapText="1"/>
    </xf>
    <xf numFmtId="0" fontId="23" fillId="5" borderId="46" xfId="0" applyFont="1" applyFill="1" applyBorder="1" applyAlignment="1" applyProtection="1">
      <alignment horizontal="center" vertical="center" textRotation="90" wrapText="1"/>
    </xf>
    <xf numFmtId="0" fontId="23" fillId="5" borderId="44" xfId="0" applyFont="1" applyFill="1" applyBorder="1" applyAlignment="1" applyProtection="1">
      <alignment horizontal="center" vertical="center" textRotation="90" wrapText="1"/>
    </xf>
    <xf numFmtId="0" fontId="23" fillId="5" borderId="45" xfId="0" applyFont="1" applyFill="1" applyBorder="1" applyAlignment="1" applyProtection="1">
      <alignment horizontal="center" vertical="center" textRotation="90" wrapText="1"/>
    </xf>
    <xf numFmtId="43" fontId="23" fillId="5" borderId="47" xfId="3" applyFont="1" applyFill="1" applyBorder="1" applyAlignment="1" applyProtection="1">
      <alignment horizontal="center" vertical="center" wrapText="1"/>
    </xf>
    <xf numFmtId="43" fontId="23" fillId="5" borderId="48" xfId="3" applyFont="1" applyFill="1" applyBorder="1" applyAlignment="1" applyProtection="1">
      <alignment horizontal="center" vertical="center" wrapText="1"/>
    </xf>
    <xf numFmtId="0" fontId="7" fillId="4" borderId="0" xfId="0" applyFont="1" applyFill="1" applyBorder="1" applyAlignment="1">
      <alignment horizontal="center" vertical="center"/>
    </xf>
    <xf numFmtId="0" fontId="29" fillId="4" borderId="0" xfId="0" applyFont="1" applyFill="1" applyAlignment="1" applyProtection="1">
      <alignment horizontal="center" vertical="center"/>
      <protection locked="0"/>
    </xf>
    <xf numFmtId="0" fontId="31" fillId="4" borderId="79" xfId="0" applyFont="1" applyFill="1" applyBorder="1" applyAlignment="1" applyProtection="1">
      <alignment horizontal="left" vertical="center" indent="1"/>
      <protection locked="0"/>
    </xf>
    <xf numFmtId="0" fontId="31" fillId="4" borderId="80" xfId="0" applyFont="1" applyFill="1" applyBorder="1" applyAlignment="1" applyProtection="1">
      <alignment horizontal="left" vertical="center" indent="1"/>
      <protection locked="0"/>
    </xf>
    <xf numFmtId="9" fontId="23" fillId="5" borderId="56" xfId="0" applyNumberFormat="1" applyFont="1" applyFill="1" applyBorder="1" applyAlignment="1" applyProtection="1">
      <alignment horizontal="center" vertical="center" textRotation="90" wrapText="1"/>
    </xf>
    <xf numFmtId="9" fontId="23" fillId="5" borderId="44" xfId="0" applyNumberFormat="1" applyFont="1" applyFill="1" applyBorder="1" applyAlignment="1" applyProtection="1">
      <alignment horizontal="center" vertical="center" textRotation="90"/>
    </xf>
    <xf numFmtId="9" fontId="23" fillId="5" borderId="45" xfId="0" applyNumberFormat="1" applyFont="1" applyFill="1" applyBorder="1" applyAlignment="1" applyProtection="1">
      <alignment horizontal="center" vertical="center" textRotation="90"/>
    </xf>
    <xf numFmtId="165" fontId="23" fillId="5" borderId="7" xfId="0" applyNumberFormat="1" applyFont="1" applyFill="1" applyBorder="1" applyAlignment="1" applyProtection="1">
      <alignment horizontal="center" vertical="center" textRotation="90" wrapText="1"/>
      <protection locked="0"/>
    </xf>
    <xf numFmtId="165" fontId="23" fillId="5" borderId="24" xfId="0" applyNumberFormat="1" applyFont="1" applyFill="1" applyBorder="1" applyAlignment="1" applyProtection="1">
      <alignment horizontal="center" vertical="center" textRotation="90" wrapText="1"/>
      <protection locked="0"/>
    </xf>
    <xf numFmtId="0" fontId="13" fillId="6" borderId="20" xfId="0" applyFont="1" applyFill="1" applyBorder="1" applyAlignment="1" applyProtection="1">
      <alignment horizontal="center" vertical="center" textRotation="90"/>
    </xf>
    <xf numFmtId="0" fontId="13" fillId="6" borderId="22" xfId="0" applyFont="1" applyFill="1" applyBorder="1" applyAlignment="1" applyProtection="1">
      <alignment horizontal="center" vertical="center" textRotation="90"/>
    </xf>
    <xf numFmtId="0" fontId="13" fillId="6" borderId="11" xfId="0" applyFont="1" applyFill="1" applyBorder="1" applyAlignment="1" applyProtection="1">
      <alignment horizontal="center" vertical="center" textRotation="90"/>
    </xf>
    <xf numFmtId="0" fontId="13" fillId="6" borderId="27" xfId="0" applyFont="1" applyFill="1" applyBorder="1" applyAlignment="1" applyProtection="1">
      <alignment horizontal="center" vertical="center" textRotation="90"/>
    </xf>
    <xf numFmtId="0" fontId="23" fillId="5" borderId="29" xfId="0" applyFont="1" applyFill="1" applyBorder="1" applyAlignment="1" applyProtection="1">
      <alignment horizontal="center" vertical="center" textRotation="90"/>
    </xf>
    <xf numFmtId="0" fontId="23" fillId="5" borderId="31" xfId="0" applyFont="1" applyFill="1" applyBorder="1" applyAlignment="1" applyProtection="1">
      <alignment horizontal="center" vertical="center" textRotation="90"/>
    </xf>
    <xf numFmtId="0" fontId="23" fillId="5" borderId="30" xfId="0" applyFont="1" applyFill="1" applyBorder="1" applyAlignment="1" applyProtection="1">
      <alignment horizontal="center" vertical="center" textRotation="90"/>
    </xf>
    <xf numFmtId="0" fontId="23" fillId="5" borderId="32" xfId="0" applyFont="1" applyFill="1" applyBorder="1" applyAlignment="1" applyProtection="1">
      <alignment horizontal="center" vertical="center" textRotation="90"/>
    </xf>
    <xf numFmtId="0" fontId="28" fillId="5" borderId="16" xfId="0" applyFont="1" applyFill="1" applyBorder="1" applyAlignment="1" applyProtection="1">
      <alignment horizontal="center" textRotation="90" wrapText="1"/>
    </xf>
    <xf numFmtId="0" fontId="28" fillId="5" borderId="18" xfId="0" applyFont="1" applyFill="1" applyBorder="1" applyAlignment="1" applyProtection="1">
      <alignment horizontal="center" textRotation="90" wrapText="1"/>
    </xf>
    <xf numFmtId="0" fontId="28" fillId="5" borderId="17" xfId="0" applyFont="1" applyFill="1" applyBorder="1" applyAlignment="1" applyProtection="1">
      <alignment horizontal="center" textRotation="90" wrapText="1"/>
    </xf>
    <xf numFmtId="0" fontId="28" fillId="5" borderId="19" xfId="0" applyFont="1" applyFill="1" applyBorder="1" applyAlignment="1" applyProtection="1">
      <alignment horizontal="center" textRotation="90" wrapText="1"/>
    </xf>
    <xf numFmtId="0" fontId="21" fillId="7" borderId="58" xfId="0" applyFont="1" applyFill="1" applyBorder="1" applyAlignment="1" applyProtection="1">
      <alignment horizontal="center" vertical="center" wrapText="1"/>
    </xf>
    <xf numFmtId="0" fontId="21" fillId="7" borderId="61" xfId="0" applyFont="1" applyFill="1" applyBorder="1" applyAlignment="1" applyProtection="1">
      <alignment horizontal="center" vertical="center" wrapText="1"/>
    </xf>
    <xf numFmtId="0" fontId="23" fillId="5" borderId="49" xfId="0" applyFont="1" applyFill="1" applyBorder="1" applyAlignment="1" applyProtection="1">
      <alignment horizontal="center" vertical="center" wrapText="1"/>
    </xf>
    <xf numFmtId="0" fontId="23" fillId="5" borderId="50" xfId="0" applyFont="1" applyFill="1" applyBorder="1" applyAlignment="1" applyProtection="1">
      <alignment horizontal="center" vertical="center" wrapText="1"/>
    </xf>
    <xf numFmtId="0" fontId="23" fillId="5" borderId="51" xfId="0" applyFont="1" applyFill="1" applyBorder="1" applyAlignment="1" applyProtection="1">
      <alignment horizontal="center" vertical="center" wrapText="1"/>
    </xf>
    <xf numFmtId="0" fontId="1" fillId="4" borderId="0" xfId="0" applyFont="1" applyFill="1" applyAlignment="1" applyProtection="1">
      <alignment horizontal="center" vertical="center"/>
      <protection locked="0"/>
    </xf>
    <xf numFmtId="0" fontId="1" fillId="4" borderId="58" xfId="0" applyFont="1" applyFill="1" applyBorder="1" applyAlignment="1" applyProtection="1">
      <alignment horizontal="center" vertical="center" wrapText="1"/>
    </xf>
    <xf numFmtId="0" fontId="1" fillId="4" borderId="0" xfId="0" applyFont="1" applyFill="1" applyBorder="1" applyAlignment="1" applyProtection="1">
      <alignment horizontal="center" vertical="center" wrapText="1"/>
    </xf>
    <xf numFmtId="0" fontId="1" fillId="4" borderId="64" xfId="0" applyFont="1" applyFill="1" applyBorder="1" applyAlignment="1" applyProtection="1">
      <alignment horizontal="center" vertical="center" wrapText="1"/>
    </xf>
    <xf numFmtId="0" fontId="23" fillId="5" borderId="7" xfId="0" applyFont="1" applyFill="1" applyBorder="1" applyAlignment="1" applyProtection="1">
      <alignment horizontal="center" vertical="center" textRotation="1"/>
    </xf>
    <xf numFmtId="0" fontId="23" fillId="5" borderId="8" xfId="0" applyFont="1" applyFill="1" applyBorder="1" applyAlignment="1" applyProtection="1">
      <alignment horizontal="center" vertical="center" textRotation="1"/>
    </xf>
    <xf numFmtId="0" fontId="21" fillId="7" borderId="60" xfId="0" applyFont="1" applyFill="1" applyBorder="1" applyAlignment="1" applyProtection="1">
      <alignment horizontal="center" vertical="center" wrapText="1"/>
    </xf>
    <xf numFmtId="0" fontId="23" fillId="5" borderId="39" xfId="0" applyFont="1" applyFill="1" applyBorder="1" applyAlignment="1" applyProtection="1">
      <alignment horizontal="center" vertical="center" textRotation="90" wrapText="1"/>
    </xf>
    <xf numFmtId="0" fontId="23" fillId="5" borderId="40" xfId="0" applyFont="1" applyFill="1" applyBorder="1" applyAlignment="1" applyProtection="1">
      <alignment horizontal="center" vertical="center" textRotation="90" wrapText="1"/>
    </xf>
    <xf numFmtId="0" fontId="23" fillId="5" borderId="41" xfId="0" applyFont="1" applyFill="1" applyBorder="1" applyAlignment="1" applyProtection="1">
      <alignment horizontal="center" vertical="center" textRotation="90" wrapText="1"/>
    </xf>
    <xf numFmtId="0" fontId="8" fillId="4" borderId="87" xfId="0" applyFont="1" applyFill="1" applyBorder="1" applyAlignment="1" applyProtection="1">
      <alignment horizontal="center" vertical="center" wrapText="1"/>
      <protection locked="0"/>
    </xf>
    <xf numFmtId="0" fontId="8" fillId="4" borderId="100" xfId="0" applyFont="1" applyFill="1" applyBorder="1" applyAlignment="1" applyProtection="1">
      <alignment horizontal="center" vertical="center" wrapText="1"/>
      <protection locked="0"/>
    </xf>
    <xf numFmtId="0" fontId="8" fillId="4" borderId="101" xfId="0" applyFont="1" applyFill="1" applyBorder="1" applyAlignment="1" applyProtection="1">
      <alignment horizontal="center" vertical="center" wrapText="1"/>
      <protection locked="0"/>
    </xf>
    <xf numFmtId="0" fontId="31" fillId="4" borderId="81" xfId="0" applyFont="1" applyFill="1" applyBorder="1" applyAlignment="1" applyProtection="1">
      <alignment horizontal="left" vertical="center" indent="1"/>
      <protection locked="0"/>
    </xf>
    <xf numFmtId="0" fontId="31" fillId="4" borderId="82" xfId="0" applyFont="1" applyFill="1" applyBorder="1" applyAlignment="1" applyProtection="1">
      <alignment horizontal="left" vertical="center" indent="1"/>
      <protection locked="0"/>
    </xf>
    <xf numFmtId="0" fontId="31" fillId="4" borderId="83" xfId="0" applyFont="1" applyFill="1" applyBorder="1" applyAlignment="1" applyProtection="1">
      <alignment horizontal="left" vertical="center" indent="1"/>
      <protection locked="0"/>
    </xf>
    <xf numFmtId="0" fontId="31" fillId="4" borderId="84" xfId="0" applyFont="1" applyFill="1" applyBorder="1" applyAlignment="1" applyProtection="1">
      <alignment horizontal="left" vertical="center" indent="1"/>
      <protection locked="0"/>
    </xf>
    <xf numFmtId="0" fontId="23" fillId="8" borderId="0" xfId="0" applyFont="1" applyFill="1" applyBorder="1" applyAlignment="1" applyProtection="1">
      <alignment horizontal="center" vertical="center"/>
      <protection locked="0"/>
    </xf>
    <xf numFmtId="0" fontId="21" fillId="7" borderId="57" xfId="0" applyFont="1" applyFill="1" applyBorder="1" applyAlignment="1" applyProtection="1">
      <alignment horizontal="center" vertical="center" wrapText="1"/>
    </xf>
    <xf numFmtId="0" fontId="23" fillId="8" borderId="62" xfId="0" applyFont="1" applyFill="1" applyBorder="1" applyAlignment="1" applyProtection="1">
      <alignment horizontal="center" vertical="center" wrapText="1"/>
      <protection locked="0"/>
    </xf>
    <xf numFmtId="0" fontId="8" fillId="4" borderId="103" xfId="0" applyFont="1" applyFill="1" applyBorder="1" applyAlignment="1" applyProtection="1">
      <alignment horizontal="center" vertical="top" wrapText="1"/>
      <protection locked="0"/>
    </xf>
    <xf numFmtId="0" fontId="8" fillId="4" borderId="86" xfId="0" applyFont="1" applyFill="1" applyBorder="1" applyAlignment="1" applyProtection="1">
      <alignment horizontal="center" vertical="top" wrapText="1"/>
      <protection locked="0"/>
    </xf>
    <xf numFmtId="0" fontId="8" fillId="4" borderId="102" xfId="0" applyFont="1" applyFill="1" applyBorder="1" applyAlignment="1" applyProtection="1">
      <alignment horizontal="center" vertical="top" wrapText="1"/>
      <protection locked="0"/>
    </xf>
    <xf numFmtId="0" fontId="8" fillId="4" borderId="85" xfId="0" applyFont="1" applyFill="1" applyBorder="1" applyAlignment="1" applyProtection="1">
      <alignment horizontal="center" vertical="center" wrapText="1"/>
      <protection locked="0"/>
    </xf>
    <xf numFmtId="0" fontId="8" fillId="4" borderId="86" xfId="0" applyFont="1" applyFill="1" applyBorder="1" applyAlignment="1" applyProtection="1">
      <alignment horizontal="center" vertical="center" wrapText="1"/>
      <protection locked="0"/>
    </xf>
    <xf numFmtId="0" fontId="8" fillId="4" borderId="102" xfId="0" applyFont="1" applyFill="1" applyBorder="1" applyAlignment="1" applyProtection="1">
      <alignment horizontal="center" vertical="center" wrapText="1"/>
      <protection locked="0"/>
    </xf>
  </cellXfs>
  <cellStyles count="6">
    <cellStyle name="Normal" xfId="0" builtinId="0"/>
    <cellStyle name="Normal_SHEET" xfId="1"/>
    <cellStyle name="Normal_Warnaco BS Risk Assessment Rev A" xfId="4"/>
    <cellStyle name="Porcentagem" xfId="2" builtinId="5"/>
    <cellStyle name="Separador de milhares 10 2" xfId="3"/>
    <cellStyle name="Separador de milhares 11" xfId="5"/>
  </cellStyles>
  <dxfs count="6"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  <dxf>
      <font>
        <b/>
        <i val="0"/>
        <condense val="0"/>
        <extend val="0"/>
      </font>
      <fill>
        <patternFill>
          <bgColor indexed="11"/>
        </patternFill>
      </fill>
    </dxf>
    <dxf>
      <font>
        <b/>
        <i val="0"/>
        <condense val="0"/>
        <extend val="0"/>
      </font>
      <fill>
        <patternFill>
          <bgColor indexed="10"/>
        </patternFill>
      </fill>
    </dxf>
    <dxf>
      <font>
        <b/>
        <i val="0"/>
        <condense val="0"/>
        <extend val="0"/>
      </font>
      <fill>
        <patternFill>
          <bgColor indexed="13"/>
        </patternFill>
      </fill>
    </dxf>
  </dxfs>
  <tableStyles count="0" defaultTableStyle="TableStyleMedium2" defaultPivotStyle="PivotStyleLight16"/>
  <colors>
    <mruColors>
      <color rgb="FF0000CC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Fatores</a:t>
            </a:r>
            <a:r>
              <a:rPr lang="pt-BR" sz="1400" baseline="0"/>
              <a:t> de Análise de Processos/Pesos</a:t>
            </a:r>
            <a:endParaRPr lang="pt-BR" sz="1400"/>
          </a:p>
        </c:rich>
      </c:tx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0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1AAD-4768-9C23-12C0EFC4AB1D}"/>
              </c:ext>
            </c:extLst>
          </c:dPt>
          <c:dPt>
            <c:idx val="1"/>
            <c:spPr>
              <a:solidFill>
                <a:schemeClr val="accent2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3-1AAD-4768-9C23-12C0EFC4AB1D}"/>
              </c:ext>
            </c:extLst>
          </c:dPt>
          <c:dPt>
            <c:idx val="2"/>
            <c:spPr>
              <a:solidFill>
                <a:schemeClr val="accent3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5-1AAD-4768-9C23-12C0EFC4AB1D}"/>
              </c:ext>
            </c:extLst>
          </c:dPt>
          <c:dPt>
            <c:idx val="3"/>
            <c:spPr>
              <a:solidFill>
                <a:schemeClr val="accent4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7-1AAD-4768-9C23-12C0EFC4AB1D}"/>
              </c:ext>
            </c:extLst>
          </c:dPt>
          <c:dPt>
            <c:idx val="4"/>
            <c:spPr>
              <a:solidFill>
                <a:schemeClr val="accent5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9-1AAD-4768-9C23-12C0EFC4AB1D}"/>
              </c:ext>
            </c:extLst>
          </c:dPt>
          <c:dPt>
            <c:idx val="5"/>
            <c:spPr>
              <a:solidFill>
                <a:schemeClr val="accent6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B-1AAD-4768-9C23-12C0EFC4AB1D}"/>
              </c:ext>
            </c:extLst>
          </c:dPt>
          <c:dLbls>
            <c:numFmt formatCode="General" sourceLinked="0"/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MPP_22.04!$M$10:$R$10</c:f>
              <c:strCache>
                <c:ptCount val="6"/>
                <c:pt idx="0">
                  <c:v>Relevancia Estratégica do Processo</c:v>
                </c:pt>
                <c:pt idx="1">
                  <c:v>Demandas TCU/CGU/MP</c:v>
                </c:pt>
                <c:pt idx="2">
                  <c:v>Determinação Judicial em Saúde</c:v>
                </c:pt>
                <c:pt idx="3">
                  <c:v>Recursos Humanos</c:v>
                </c:pt>
                <c:pt idx="4">
                  <c:v>Recursos Tecnológicos</c:v>
                </c:pt>
                <c:pt idx="5">
                  <c:v>Estrutura Organizacional</c:v>
                </c:pt>
              </c:strCache>
            </c:strRef>
          </c:cat>
          <c:val>
            <c:numRef>
              <c:f>MPP_22.04!$M$18:$R$18</c:f>
              <c:numCache>
                <c:formatCode>0%</c:formatCode>
                <c:ptCount val="6"/>
                <c:pt idx="0">
                  <c:v>0.31</c:v>
                </c:pt>
                <c:pt idx="1">
                  <c:v>0.16</c:v>
                </c:pt>
                <c:pt idx="2">
                  <c:v>0.21</c:v>
                </c:pt>
                <c:pt idx="3">
                  <c:v>0.13</c:v>
                </c:pt>
                <c:pt idx="4">
                  <c:v>0.1</c:v>
                </c:pt>
                <c:pt idx="5">
                  <c:v>0.09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C-1AAD-4768-9C23-12C0EFC4AB1D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pt-BR"/>
  <c:chart>
    <c:title>
      <c:tx>
        <c:rich>
          <a:bodyPr rot="0" spcFirstLastPara="1" vertOverflow="ellipsis" vert="horz" wrap="square" anchor="ctr" anchorCtr="1"/>
          <a:lstStyle/>
          <a:p>
            <a:pPr>
              <a:defRPr sz="1800" b="1" i="0" u="none" strike="noStrike" kern="1200" baseline="0">
                <a:solidFill>
                  <a:schemeClr val="dk1">
                    <a:lumMod val="75000"/>
                    <a:lumOff val="2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pt-BR" sz="1400"/>
              <a:t>Critério - Orçamento</a:t>
            </a:r>
          </a:p>
        </c:rich>
      </c:tx>
      <c:spPr>
        <a:noFill/>
        <a:ln>
          <a:noFill/>
        </a:ln>
        <a:effectLst/>
      </c:spPr>
    </c:title>
    <c:view3D>
      <c:rotX val="50"/>
      <c:depthPercent val="100"/>
      <c:perspective val="30"/>
    </c:view3D>
    <c:floor>
      <c:spPr>
        <a:noFill/>
        <a:ln>
          <a:noFill/>
        </a:ln>
        <a:effectLst/>
        <a:sp3d/>
      </c:spPr>
    </c:floor>
    <c:sideWall>
      <c:spPr>
        <a:noFill/>
        <a:ln>
          <a:noFill/>
        </a:ln>
        <a:effectLst/>
        <a:sp3d/>
      </c:spPr>
    </c:sideWall>
    <c:backWall>
      <c:spPr>
        <a:noFill/>
        <a:ln>
          <a:noFill/>
        </a:ln>
        <a:effectLst/>
        <a:sp3d/>
      </c:spPr>
    </c:backWall>
    <c:plotArea>
      <c:layout/>
      <c:pie3DChart>
        <c:varyColors val="1"/>
        <c:ser>
          <c:idx val="1"/>
          <c:order val="0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1-C4BA-415A-9BE6-4606F5A68809}"/>
              </c:ext>
            </c:extLst>
          </c:dPt>
          <c:dLbls>
            <c:spPr>
              <a:pattFill prst="pct75">
                <a:fgClr>
                  <a:sysClr val="windowText" lastClr="000000">
                    <a:lumMod val="75000"/>
                    <a:lumOff val="25000"/>
                  </a:sysClr>
                </a:fgClr>
                <a:bgClr>
                  <a:sysClr val="windowText" lastClr="000000">
                    <a:lumMod val="65000"/>
                    <a:lumOff val="35000"/>
                  </a:sys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MPP_22.04!$H$10</c:f>
              <c:strCache>
                <c:ptCount val="1"/>
                <c:pt idx="0">
                  <c:v>Orçamento</c:v>
                </c:pt>
              </c:strCache>
            </c:strRef>
          </c:cat>
          <c:val>
            <c:numRef>
              <c:f>MPP_22.04!$H$18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2-C4BA-415A-9BE6-4606F5A68809}"/>
            </c:ext>
          </c:extLst>
        </c:ser>
        <c:ser>
          <c:idx val="0"/>
          <c:order val="1"/>
          <c:dPt>
            <c:idx val="0"/>
            <c:spPr>
              <a:solidFill>
                <a:schemeClr val="accent1"/>
              </a:solidFill>
              <a:ln>
                <a:noFill/>
              </a:ln>
              <a:effectLst>
                <a:outerShdw blurRad="254000" sx="102000" sy="102000" algn="ctr" rotWithShape="0">
                  <a:prstClr val="black">
                    <a:alpha val="20000"/>
                  </a:prstClr>
                </a:outerShdw>
              </a:effectLst>
              <a:sp3d/>
            </c:spPr>
            <c:extLst xmlns:c16r2="http://schemas.microsoft.com/office/drawing/2015/06/chart">
              <c:ext xmlns:c16="http://schemas.microsoft.com/office/drawing/2014/chart" uri="{C3380CC4-5D6E-409C-BE32-E72D297353CC}">
                <c16:uniqueId val="{00000004-C4BA-415A-9BE6-4606F5A68809}"/>
              </c:ext>
            </c:extLst>
          </c:dPt>
          <c:dLbls>
            <c:spPr>
              <a:pattFill prst="pct75">
                <a:fgClr>
                  <a:schemeClr val="dk1">
                    <a:lumMod val="75000"/>
                    <a:lumOff val="25000"/>
                  </a:schemeClr>
                </a:fgClr>
                <a:bgClr>
                  <a:schemeClr val="dk1">
                    <a:lumMod val="65000"/>
                    <a:lumOff val="35000"/>
                  </a:schemeClr>
                </a:bgClr>
              </a:pattFill>
              <a:ln>
                <a:noFill/>
              </a:ln>
              <a:effectLst>
                <a:outerShdw blurRad="50800" dist="38100" dir="2700000" algn="tl" rotWithShape="0">
                  <a:prstClr val="black">
                    <a:alpha val="40000"/>
                  </a:prstClr>
                </a:outerShdw>
              </a:effectLst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0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pt-BR"/>
              </a:p>
            </c:txPr>
            <c:dLblPos val="ctr"/>
            <c:showPercent val="1"/>
            <c:showLeaderLines val="1"/>
            <c:leaderLines>
              <c:spPr>
                <a:ln w="9525">
                  <a:solidFill>
                    <a:schemeClr val="dk1">
                      <a:lumMod val="50000"/>
                      <a:lumOff val="50000"/>
                    </a:schemeClr>
                  </a:solidFill>
                </a:ln>
                <a:effectLst/>
              </c:spPr>
            </c:leaderLines>
            <c:extLst xmlns:c16r2="http://schemas.microsoft.com/office/drawing/2015/06/chart">
              <c:ext xmlns:c15="http://schemas.microsoft.com/office/drawing/2012/chart" uri="{CE6537A1-D6FC-4f65-9D91-7224C49458BB}"/>
            </c:extLst>
          </c:dLbls>
          <c:cat>
            <c:strRef>
              <c:f>MPP_22.04!$H$10</c:f>
              <c:strCache>
                <c:ptCount val="1"/>
                <c:pt idx="0">
                  <c:v>Orçamento</c:v>
                </c:pt>
              </c:strCache>
            </c:strRef>
          </c:cat>
          <c:val>
            <c:numRef>
              <c:f>MPP_22.04!$H$18</c:f>
              <c:numCache>
                <c:formatCode>0%</c:formatCode>
                <c:ptCount val="1"/>
                <c:pt idx="0">
                  <c:v>1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5-C4BA-415A-9BE6-4606F5A68809}"/>
            </c:ext>
          </c:extLst>
        </c:ser>
        <c:dLbls>
          <c:showPercent val="1"/>
        </c:dLbls>
      </c:pie3DChart>
      <c:spPr>
        <a:noFill/>
        <a:ln>
          <a:noFill/>
        </a:ln>
        <a:effectLst/>
      </c:spPr>
    </c:plotArea>
    <c:legend>
      <c:legendPos val="r"/>
      <c:spPr>
        <a:solidFill>
          <a:schemeClr val="lt1">
            <a:lumMod val="95000"/>
            <a:alpha val="39000"/>
          </a:schemeClr>
        </a:solidFill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dk1">
                  <a:lumMod val="75000"/>
                  <a:lumOff val="25000"/>
                </a:schemeClr>
              </a:solidFill>
              <a:latin typeface="+mn-lt"/>
              <a:ea typeface="+mn-ea"/>
              <a:cs typeface="+mn-cs"/>
            </a:defRPr>
          </a:pPr>
          <a:endParaRPr lang="pt-BR"/>
        </a:p>
      </c:txPr>
    </c:legend>
    <c:plotVisOnly val="1"/>
    <c:dispBlanksAs val="zero"/>
  </c:chart>
  <c:spPr>
    <a:gradFill flip="none" rotWithShape="1">
      <a:gsLst>
        <a:gs pos="0">
          <a:schemeClr val="lt1"/>
        </a:gs>
        <a:gs pos="39000">
          <a:schemeClr val="lt1"/>
        </a:gs>
        <a:gs pos="100000">
          <a:schemeClr val="lt1">
            <a:lumMod val="75000"/>
          </a:schemeClr>
        </a:gs>
      </a:gsLst>
      <a:path path="circle">
        <a:fillToRect l="50000" t="-80000" r="50000" b="180000"/>
      </a:path>
      <a:tileRect/>
    </a:gradFill>
    <a:ln w="9525" cap="flat" cmpd="sng" algn="ctr">
      <a:noFill/>
      <a:round/>
    </a:ln>
    <a:effectLst/>
  </c:spPr>
  <c:txPr>
    <a:bodyPr/>
    <a:lstStyle/>
    <a:p>
      <a:pPr>
        <a:defRPr/>
      </a:pPr>
      <a:endParaRPr lang="pt-BR"/>
    </a:p>
  </c:txPr>
  <c:printSettings>
    <c:headerFooter/>
    <c:pageMargins b="0.78740157499999996" l="0.511811024" r="0.511811024" t="0.78740157499999996" header="0.31496062000000041" footer="0.31496062000000041"/>
    <c:pageSetup/>
  </c:printSettings>
</c:chartSpac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32</xdr:col>
      <xdr:colOff>525037</xdr:colOff>
      <xdr:row>7</xdr:row>
      <xdr:rowOff>196538</xdr:rowOff>
    </xdr:from>
    <xdr:to>
      <xdr:col>34</xdr:col>
      <xdr:colOff>162622</xdr:colOff>
      <xdr:row>17</xdr:row>
      <xdr:rowOff>46464</xdr:rowOff>
    </xdr:to>
    <xdr:graphicFrame macro="">
      <xdr:nvGraphicFramePr>
        <xdr:cNvPr id="2" name="Gráfico 1">
          <a:extLst>
            <a:ext uri="{FF2B5EF4-FFF2-40B4-BE49-F238E27FC236}">
              <a16:creationId xmlns:a16="http://schemas.microsoft.com/office/drawing/2014/main" xmlns="" id="{FB563FE3-484E-4393-9272-FCC253BE926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34</xdr:col>
      <xdr:colOff>735506</xdr:colOff>
      <xdr:row>7</xdr:row>
      <xdr:rowOff>105549</xdr:rowOff>
    </xdr:from>
    <xdr:to>
      <xdr:col>41</xdr:col>
      <xdr:colOff>105927</xdr:colOff>
      <xdr:row>16</xdr:row>
      <xdr:rowOff>205766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xmlns="" id="{4B223525-2DCE-403E-B4B7-374220C7F71F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Escritório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DF101"/>
  <sheetViews>
    <sheetView tabSelected="1" topLeftCell="A28" zoomScale="75" zoomScaleNormal="75" workbookViewId="0">
      <selection activeCell="E35" sqref="E35"/>
    </sheetView>
  </sheetViews>
  <sheetFormatPr defaultColWidth="9.140625" defaultRowHeight="12.75"/>
  <cols>
    <col min="1" max="1" width="18.5703125" style="13" customWidth="1"/>
    <col min="2" max="2" width="20.42578125" style="13" customWidth="1"/>
    <col min="3" max="3" width="0.85546875" style="4" customWidth="1"/>
    <col min="4" max="4" width="25.7109375" style="4" customWidth="1"/>
    <col min="5" max="5" width="82.7109375" style="5" customWidth="1"/>
    <col min="6" max="6" width="0.42578125" style="5" customWidth="1"/>
    <col min="7" max="7" width="0.5703125" style="40" customWidth="1"/>
    <col min="8" max="8" width="14" style="7" customWidth="1"/>
    <col min="9" max="9" width="0.85546875" style="7" customWidth="1"/>
    <col min="10" max="10" width="5.85546875" style="7" customWidth="1"/>
    <col min="11" max="11" width="1.140625" style="8" customWidth="1"/>
    <col min="12" max="12" width="0.85546875" style="8" customWidth="1"/>
    <col min="13" max="14" width="9.28515625" style="9" customWidth="1"/>
    <col min="15" max="18" width="5.5703125" style="9" customWidth="1"/>
    <col min="19" max="19" width="5.5703125" style="10" customWidth="1"/>
    <col min="20" max="21" width="0.85546875" style="11" customWidth="1"/>
    <col min="22" max="22" width="11.7109375" style="12" hidden="1" customWidth="1"/>
    <col min="23" max="23" width="0.85546875" style="13" hidden="1" customWidth="1"/>
    <col min="24" max="24" width="11.7109375" style="11" hidden="1" customWidth="1"/>
    <col min="25" max="25" width="7.7109375" style="7" customWidth="1"/>
    <col min="26" max="26" width="7.7109375" style="10" customWidth="1"/>
    <col min="27" max="27" width="0.85546875" style="10" customWidth="1"/>
    <col min="28" max="28" width="7.7109375" style="12" customWidth="1"/>
    <col min="29" max="29" width="0.85546875" style="12" customWidth="1"/>
    <col min="30" max="30" width="7.7109375" style="11" customWidth="1"/>
    <col min="31" max="31" width="0.85546875" style="11" customWidth="1"/>
    <col min="32" max="32" width="7.42578125" style="11" customWidth="1"/>
    <col min="33" max="33" width="35.42578125" style="13" bestFit="1" customWidth="1"/>
    <col min="34" max="34" width="44.42578125" style="13" customWidth="1"/>
    <col min="35" max="35" width="15.85546875" style="13" bestFit="1" customWidth="1"/>
    <col min="36" max="36" width="4.140625" style="13" hidden="1" customWidth="1"/>
    <col min="37" max="37" width="16.85546875" style="13" customWidth="1"/>
    <col min="38" max="38" width="18.5703125" style="14" bestFit="1" customWidth="1"/>
    <col min="39" max="39" width="16.85546875" style="14" customWidth="1"/>
    <col min="40" max="40" width="6.85546875" style="13" bestFit="1" customWidth="1"/>
    <col min="41" max="41" width="13.42578125" style="13" bestFit="1" customWidth="1"/>
    <col min="42" max="42" width="6" style="13" bestFit="1" customWidth="1"/>
    <col min="43" max="43" width="2" style="13" bestFit="1" customWidth="1"/>
    <col min="44" max="45" width="6" style="13" bestFit="1" customWidth="1"/>
    <col min="46" max="46" width="2" style="13" bestFit="1" customWidth="1"/>
    <col min="47" max="48" width="6" style="13" bestFit="1" customWidth="1"/>
    <col min="49" max="49" width="2" style="13" bestFit="1" customWidth="1"/>
    <col min="50" max="51" width="6" style="13" bestFit="1" customWidth="1"/>
    <col min="52" max="52" width="3.7109375" style="13" customWidth="1"/>
    <col min="53" max="54" width="6" style="13" bestFit="1" customWidth="1"/>
    <col min="55" max="55" width="2" style="13" bestFit="1" customWidth="1"/>
    <col min="56" max="57" width="6" style="13" bestFit="1" customWidth="1"/>
    <col min="58" max="58" width="2" style="13" bestFit="1" customWidth="1"/>
    <col min="59" max="60" width="6" style="13" bestFit="1" customWidth="1"/>
    <col min="61" max="61" width="2" style="13" bestFit="1" customWidth="1"/>
    <col min="62" max="63" width="6" style="13" bestFit="1" customWidth="1"/>
    <col min="64" max="64" width="2" style="13" bestFit="1" customWidth="1"/>
    <col min="65" max="65" width="6" style="14" bestFit="1" customWidth="1"/>
    <col min="66" max="66" width="7" style="14" bestFit="1" customWidth="1"/>
    <col min="67" max="67" width="2" style="13" bestFit="1" customWidth="1"/>
    <col min="68" max="69" width="6" style="13" bestFit="1" customWidth="1"/>
    <col min="70" max="70" width="2" style="13" bestFit="1" customWidth="1"/>
    <col min="71" max="72" width="6" style="13" bestFit="1" customWidth="1"/>
    <col min="73" max="73" width="2" style="13" bestFit="1" customWidth="1"/>
    <col min="74" max="75" width="6" style="13" bestFit="1" customWidth="1"/>
    <col min="76" max="76" width="2" style="13" bestFit="1" customWidth="1"/>
    <col min="77" max="78" width="6" style="13" bestFit="1" customWidth="1"/>
    <col min="79" max="79" width="2" style="13" bestFit="1" customWidth="1"/>
    <col min="80" max="81" width="6" style="13" bestFit="1" customWidth="1"/>
    <col min="82" max="82" width="2" style="13" bestFit="1" customWidth="1"/>
    <col min="83" max="84" width="6" style="13" bestFit="1" customWidth="1"/>
    <col min="85" max="85" width="2" style="13" bestFit="1" customWidth="1"/>
    <col min="86" max="87" width="6" style="13" bestFit="1" customWidth="1"/>
    <col min="88" max="88" width="2" style="13" bestFit="1" customWidth="1"/>
    <col min="89" max="90" width="6" style="13" bestFit="1" customWidth="1"/>
    <col min="91" max="91" width="2" style="13" bestFit="1" customWidth="1"/>
    <col min="92" max="93" width="6" style="13" bestFit="1" customWidth="1"/>
    <col min="94" max="94" width="2" style="13" bestFit="1" customWidth="1"/>
    <col min="95" max="96" width="6" style="13" bestFit="1" customWidth="1"/>
    <col min="97" max="97" width="2" style="13" bestFit="1" customWidth="1"/>
    <col min="98" max="99" width="6" style="13" bestFit="1" customWidth="1"/>
    <col min="100" max="100" width="2" style="13" bestFit="1" customWidth="1"/>
    <col min="101" max="102" width="6" style="13" bestFit="1" customWidth="1"/>
    <col min="103" max="103" width="2" style="13" bestFit="1" customWidth="1"/>
    <col min="104" max="105" width="6" style="13" bestFit="1" customWidth="1"/>
    <col min="106" max="16384" width="9.140625" style="13"/>
  </cols>
  <sheetData>
    <row r="1" spans="1:73">
      <c r="G1" s="6"/>
      <c r="AA1" s="16"/>
      <c r="AB1" s="16"/>
      <c r="AC1" s="16"/>
      <c r="AD1" s="16"/>
      <c r="AE1" s="16"/>
      <c r="AF1" s="16"/>
      <c r="AG1" s="16"/>
      <c r="AH1" s="16"/>
      <c r="AI1" s="7"/>
    </row>
    <row r="2" spans="1:73" ht="36.950000000000003" customHeight="1">
      <c r="A2" s="187" t="s">
        <v>69</v>
      </c>
      <c r="B2" s="187"/>
      <c r="C2" s="187"/>
      <c r="D2" s="187"/>
      <c r="E2" s="187"/>
      <c r="F2" s="187"/>
      <c r="G2" s="187"/>
      <c r="H2" s="187"/>
      <c r="I2" s="187"/>
      <c r="J2" s="187"/>
      <c r="K2" s="187"/>
      <c r="L2" s="187"/>
      <c r="M2" s="187"/>
      <c r="N2" s="187"/>
      <c r="O2" s="187"/>
      <c r="P2" s="187"/>
      <c r="Q2" s="187"/>
      <c r="R2" s="187"/>
      <c r="S2" s="187"/>
      <c r="T2" s="187"/>
      <c r="U2" s="187"/>
      <c r="V2" s="187"/>
      <c r="W2" s="187"/>
      <c r="X2" s="187"/>
      <c r="Y2" s="187"/>
      <c r="Z2" s="187"/>
      <c r="AA2" s="187"/>
      <c r="AB2" s="187"/>
      <c r="AC2" s="187"/>
      <c r="AD2" s="187"/>
      <c r="AE2" s="16"/>
      <c r="AF2" s="16"/>
      <c r="AG2" s="16"/>
      <c r="AH2" s="16"/>
      <c r="AI2" s="186"/>
    </row>
    <row r="3" spans="1:73" ht="10.5" customHeight="1" thickBot="1">
      <c r="E3" s="15"/>
      <c r="F3" s="15"/>
      <c r="G3" s="16"/>
      <c r="H3" s="16"/>
      <c r="I3" s="16"/>
      <c r="J3" s="16"/>
      <c r="K3" s="16"/>
      <c r="L3" s="16"/>
      <c r="M3" s="16"/>
      <c r="N3" s="16"/>
      <c r="O3" s="16"/>
      <c r="P3" s="16"/>
      <c r="Q3" s="16"/>
      <c r="R3" s="16"/>
      <c r="S3" s="16"/>
      <c r="T3" s="16"/>
      <c r="U3" s="16"/>
      <c r="V3" s="16"/>
      <c r="W3" s="16"/>
      <c r="X3" s="16"/>
      <c r="Y3" s="16"/>
      <c r="Z3" s="16"/>
      <c r="AA3" s="16"/>
      <c r="AB3" s="16"/>
      <c r="AC3" s="16"/>
      <c r="AD3" s="16"/>
      <c r="AE3" s="16"/>
      <c r="AF3" s="16"/>
      <c r="AG3" s="16"/>
      <c r="AH3" s="16"/>
      <c r="AI3" s="186"/>
    </row>
    <row r="4" spans="1:73" ht="29.1" customHeight="1" thickTop="1" thickBot="1">
      <c r="A4" s="188" t="s">
        <v>68</v>
      </c>
      <c r="B4" s="189"/>
      <c r="D4" s="165" t="s">
        <v>70</v>
      </c>
      <c r="E4" s="172"/>
      <c r="F4" s="165"/>
      <c r="G4" s="165"/>
      <c r="H4" s="165"/>
      <c r="I4" s="165"/>
      <c r="J4" s="165"/>
      <c r="K4" s="165"/>
      <c r="L4" s="165"/>
      <c r="M4" s="165"/>
      <c r="N4" s="165"/>
      <c r="O4" s="165"/>
      <c r="P4" s="165"/>
      <c r="Q4" s="165"/>
      <c r="R4" s="165"/>
      <c r="S4" s="165"/>
      <c r="T4" s="165"/>
      <c r="U4" s="165"/>
      <c r="V4" s="165"/>
      <c r="W4" s="165"/>
      <c r="X4" s="165"/>
      <c r="Y4" s="165"/>
      <c r="AA4" s="16"/>
      <c r="AB4" s="16"/>
      <c r="AC4" s="16"/>
      <c r="AD4" s="16"/>
      <c r="AE4" s="16"/>
      <c r="AF4" s="16"/>
      <c r="AG4" s="16"/>
      <c r="AH4" s="16"/>
      <c r="AI4" s="78"/>
    </row>
    <row r="5" spans="1:73" ht="29.1" customHeight="1" thickTop="1" thickBot="1">
      <c r="A5" s="225" t="s">
        <v>2</v>
      </c>
      <c r="B5" s="226"/>
      <c r="D5" s="165" t="s">
        <v>71</v>
      </c>
      <c r="E5" s="172"/>
      <c r="F5" s="165"/>
      <c r="G5" s="165"/>
      <c r="H5" s="165"/>
      <c r="I5" s="165"/>
      <c r="J5" s="165"/>
      <c r="K5" s="165"/>
      <c r="L5" s="165"/>
      <c r="M5" s="165"/>
      <c r="N5" s="165"/>
      <c r="O5" s="165"/>
      <c r="P5" s="165"/>
      <c r="Q5" s="165"/>
      <c r="R5" s="165"/>
      <c r="S5" s="165"/>
      <c r="T5" s="116"/>
      <c r="U5" s="16"/>
      <c r="V5" s="16"/>
      <c r="W5" s="16"/>
      <c r="X5" s="16"/>
      <c r="Y5" s="16"/>
      <c r="Z5" s="4"/>
      <c r="AA5" s="16"/>
      <c r="AB5" s="16"/>
      <c r="AC5" s="16"/>
      <c r="AD5" s="16"/>
      <c r="AE5" s="16"/>
      <c r="AF5" s="16"/>
      <c r="AG5" s="16"/>
      <c r="AH5" s="16"/>
      <c r="AI5" s="79"/>
    </row>
    <row r="6" spans="1:73" ht="29.1" customHeight="1" thickTop="1" thickBot="1">
      <c r="A6" s="227" t="s">
        <v>3</v>
      </c>
      <c r="B6" s="228"/>
      <c r="D6" s="165">
        <v>44461</v>
      </c>
      <c r="E6" s="172"/>
      <c r="F6" s="165"/>
      <c r="G6" s="165"/>
      <c r="H6" s="165"/>
      <c r="I6" s="165"/>
      <c r="J6" s="165"/>
      <c r="K6" s="165"/>
      <c r="L6" s="165"/>
      <c r="M6" s="165"/>
      <c r="N6" s="165"/>
      <c r="O6" s="165"/>
      <c r="P6" s="165"/>
      <c r="Q6" s="165"/>
      <c r="R6" s="165"/>
      <c r="S6" s="165"/>
      <c r="T6" s="116"/>
      <c r="U6" s="16"/>
      <c r="V6" s="16"/>
      <c r="W6" s="16"/>
      <c r="X6" s="16"/>
      <c r="Y6" s="16"/>
      <c r="Z6" s="4"/>
      <c r="AA6" s="16"/>
      <c r="AB6" s="16"/>
      <c r="AC6" s="16"/>
      <c r="AD6" s="16"/>
      <c r="AE6" s="16"/>
      <c r="AF6" s="16"/>
      <c r="AG6" s="16"/>
      <c r="AH6" s="16"/>
      <c r="AI6" s="78"/>
    </row>
    <row r="7" spans="1:73" s="19" customFormat="1" ht="14.45" customHeight="1" thickTop="1" thickBot="1">
      <c r="C7" s="17"/>
      <c r="D7" s="17"/>
      <c r="E7" s="173"/>
      <c r="F7" s="65"/>
      <c r="G7" s="66"/>
      <c r="H7" s="66"/>
      <c r="I7" s="66"/>
      <c r="J7" s="66"/>
      <c r="K7" s="62"/>
      <c r="L7" s="62"/>
      <c r="M7" s="212"/>
      <c r="N7" s="212"/>
      <c r="O7" s="72"/>
      <c r="P7" s="113"/>
      <c r="Q7" s="113"/>
      <c r="R7" s="113"/>
      <c r="S7" s="113"/>
      <c r="T7" s="113"/>
      <c r="U7" s="113"/>
      <c r="V7" s="113"/>
      <c r="W7" s="63"/>
      <c r="X7" s="64" t="e">
        <f>SUM(#REF!)</f>
        <v>#REF!</v>
      </c>
      <c r="Y7" s="67"/>
      <c r="Z7" s="71"/>
      <c r="AA7" s="71"/>
      <c r="AB7" s="71"/>
      <c r="AC7" s="70" t="e">
        <f>SUM(#REF!)</f>
        <v>#REF!</v>
      </c>
      <c r="AD7" s="63"/>
      <c r="AE7" s="63"/>
      <c r="AF7" s="63"/>
      <c r="AG7" s="63"/>
      <c r="AH7" s="63"/>
      <c r="AI7" s="63"/>
      <c r="AJ7" s="63"/>
      <c r="AK7" s="16"/>
      <c r="AL7" s="16"/>
      <c r="AM7" s="16"/>
      <c r="AN7" s="16"/>
      <c r="AO7" s="16"/>
      <c r="AP7" s="16"/>
      <c r="AQ7" s="16"/>
      <c r="BT7" s="20"/>
      <c r="BU7" s="20"/>
    </row>
    <row r="8" spans="1:73" s="19" customFormat="1" ht="30.95" customHeight="1" thickTop="1" thickBot="1">
      <c r="A8" s="230" t="s">
        <v>67</v>
      </c>
      <c r="B8" s="207"/>
      <c r="C8" s="207"/>
      <c r="D8" s="207"/>
      <c r="E8" s="207"/>
      <c r="F8" s="123"/>
      <c r="G8" s="123"/>
      <c r="H8" s="207" t="s">
        <v>4</v>
      </c>
      <c r="I8" s="207"/>
      <c r="J8" s="207"/>
      <c r="K8" s="213"/>
      <c r="L8" s="124"/>
      <c r="M8" s="207" t="s">
        <v>5</v>
      </c>
      <c r="N8" s="207"/>
      <c r="O8" s="207"/>
      <c r="P8" s="207"/>
      <c r="Q8" s="207"/>
      <c r="R8" s="207"/>
      <c r="S8" s="218"/>
      <c r="T8" s="125"/>
      <c r="U8" s="126"/>
      <c r="V8" s="127"/>
      <c r="W8" s="127"/>
      <c r="X8" s="127"/>
      <c r="Y8" s="207" t="s">
        <v>66</v>
      </c>
      <c r="Z8" s="207"/>
      <c r="AA8" s="207"/>
      <c r="AB8" s="207"/>
      <c r="AC8" s="207"/>
      <c r="AD8" s="207"/>
      <c r="AE8" s="208"/>
      <c r="AF8" s="61"/>
      <c r="BM8" s="20"/>
      <c r="BN8" s="20"/>
    </row>
    <row r="9" spans="1:73" s="4" customFormat="1" ht="30" customHeight="1" thickBot="1">
      <c r="A9" s="231" t="s">
        <v>72</v>
      </c>
      <c r="B9" s="229" t="s">
        <v>17</v>
      </c>
      <c r="C9" s="115"/>
      <c r="D9" s="216" t="s">
        <v>75</v>
      </c>
      <c r="E9" s="216" t="s">
        <v>76</v>
      </c>
      <c r="F9" s="80"/>
      <c r="G9" s="81"/>
      <c r="H9" s="106" t="s">
        <v>18</v>
      </c>
      <c r="I9" s="82"/>
      <c r="J9" s="181" t="s">
        <v>9</v>
      </c>
      <c r="K9" s="214"/>
      <c r="L9" s="54"/>
      <c r="M9" s="184" t="s">
        <v>15</v>
      </c>
      <c r="N9" s="185"/>
      <c r="O9" s="185"/>
      <c r="P9" s="185"/>
      <c r="Q9" s="185"/>
      <c r="R9" s="185"/>
      <c r="S9" s="219" t="s">
        <v>10</v>
      </c>
      <c r="T9" s="22"/>
      <c r="U9" s="118"/>
      <c r="V9" s="117"/>
      <c r="W9" s="117"/>
      <c r="X9" s="117"/>
      <c r="Y9" s="209" t="s">
        <v>65</v>
      </c>
      <c r="Z9" s="210"/>
      <c r="AA9" s="210"/>
      <c r="AB9" s="210"/>
      <c r="AC9" s="210"/>
      <c r="AD9" s="211"/>
      <c r="AE9" s="128"/>
      <c r="AF9" s="61"/>
      <c r="AL9" s="23"/>
      <c r="BM9" s="24"/>
      <c r="BN9" s="24"/>
    </row>
    <row r="10" spans="1:73" ht="17.25" customHeight="1" thickBot="1">
      <c r="A10" s="231"/>
      <c r="B10" s="229"/>
      <c r="C10" s="115"/>
      <c r="D10" s="216"/>
      <c r="E10" s="216"/>
      <c r="F10" s="83"/>
      <c r="G10" s="81"/>
      <c r="H10" s="178" t="s">
        <v>24</v>
      </c>
      <c r="I10" s="84"/>
      <c r="J10" s="182"/>
      <c r="K10" s="214"/>
      <c r="L10" s="54"/>
      <c r="M10" s="203" t="s">
        <v>25</v>
      </c>
      <c r="N10" s="205" t="s">
        <v>42</v>
      </c>
      <c r="O10" s="205" t="s">
        <v>26</v>
      </c>
      <c r="P10" s="205" t="s">
        <v>27</v>
      </c>
      <c r="Q10" s="205" t="s">
        <v>28</v>
      </c>
      <c r="R10" s="176" t="s">
        <v>29</v>
      </c>
      <c r="S10" s="220"/>
      <c r="T10" s="2"/>
      <c r="U10" s="55"/>
      <c r="V10" s="195" t="s">
        <v>9</v>
      </c>
      <c r="W10" s="58"/>
      <c r="X10" s="197" t="s">
        <v>11</v>
      </c>
      <c r="Y10" s="199" t="s">
        <v>12</v>
      </c>
      <c r="Z10" s="201" t="str">
        <f>S9</f>
        <v xml:space="preserve">  Nota Qualitativa</v>
      </c>
      <c r="AA10" s="95"/>
      <c r="AB10" s="190" t="s">
        <v>13</v>
      </c>
      <c r="AC10" s="96"/>
      <c r="AD10" s="193" t="s">
        <v>16</v>
      </c>
      <c r="AE10" s="129"/>
      <c r="AF10" s="1"/>
      <c r="AG10" s="25"/>
      <c r="AH10" s="26" t="s">
        <v>8</v>
      </c>
    </row>
    <row r="11" spans="1:73" ht="17.25" customHeight="1" thickTop="1" thickBot="1">
      <c r="A11" s="231"/>
      <c r="B11" s="229"/>
      <c r="C11" s="115"/>
      <c r="D11" s="216"/>
      <c r="E11" s="216"/>
      <c r="F11" s="83"/>
      <c r="G11" s="81"/>
      <c r="H11" s="179"/>
      <c r="I11" s="85"/>
      <c r="J11" s="182"/>
      <c r="K11" s="214"/>
      <c r="L11" s="54"/>
      <c r="M11" s="203"/>
      <c r="N11" s="205"/>
      <c r="O11" s="205"/>
      <c r="P11" s="205"/>
      <c r="Q11" s="205"/>
      <c r="R11" s="176"/>
      <c r="S11" s="220"/>
      <c r="T11" s="2"/>
      <c r="U11" s="55"/>
      <c r="V11" s="195"/>
      <c r="W11" s="58"/>
      <c r="X11" s="197"/>
      <c r="Y11" s="199"/>
      <c r="Z11" s="201"/>
      <c r="AA11" s="95"/>
      <c r="AB11" s="191"/>
      <c r="AC11" s="96"/>
      <c r="AD11" s="193"/>
      <c r="AE11" s="129"/>
      <c r="AF11" s="1"/>
      <c r="AG11" s="25"/>
      <c r="AH11" s="26"/>
    </row>
    <row r="12" spans="1:73" ht="17.25" customHeight="1" thickBot="1">
      <c r="A12" s="231"/>
      <c r="B12" s="229"/>
      <c r="C12" s="115"/>
      <c r="D12" s="216"/>
      <c r="E12" s="216"/>
      <c r="F12" s="83"/>
      <c r="G12" s="81"/>
      <c r="H12" s="179"/>
      <c r="I12" s="85"/>
      <c r="J12" s="182"/>
      <c r="K12" s="214"/>
      <c r="L12" s="54"/>
      <c r="M12" s="203"/>
      <c r="N12" s="205"/>
      <c r="O12" s="205"/>
      <c r="P12" s="205"/>
      <c r="Q12" s="205"/>
      <c r="R12" s="176"/>
      <c r="S12" s="220"/>
      <c r="T12" s="2"/>
      <c r="U12" s="55"/>
      <c r="V12" s="195"/>
      <c r="W12" s="58"/>
      <c r="X12" s="197"/>
      <c r="Y12" s="199"/>
      <c r="Z12" s="201"/>
      <c r="AA12" s="95"/>
      <c r="AB12" s="191"/>
      <c r="AC12" s="96"/>
      <c r="AD12" s="193"/>
      <c r="AE12" s="129"/>
      <c r="AF12" s="1"/>
      <c r="AG12" s="25"/>
      <c r="AH12" s="26"/>
    </row>
    <row r="13" spans="1:73" ht="17.25" customHeight="1" thickBot="1">
      <c r="A13" s="231"/>
      <c r="B13" s="229"/>
      <c r="C13" s="115"/>
      <c r="D13" s="216"/>
      <c r="E13" s="216"/>
      <c r="F13" s="83"/>
      <c r="G13" s="81"/>
      <c r="H13" s="179"/>
      <c r="I13" s="85"/>
      <c r="J13" s="182"/>
      <c r="K13" s="214"/>
      <c r="L13" s="54"/>
      <c r="M13" s="203"/>
      <c r="N13" s="205"/>
      <c r="O13" s="205"/>
      <c r="P13" s="205"/>
      <c r="Q13" s="205"/>
      <c r="R13" s="176"/>
      <c r="S13" s="220"/>
      <c r="T13" s="2"/>
      <c r="U13" s="55"/>
      <c r="V13" s="195"/>
      <c r="W13" s="58"/>
      <c r="X13" s="197"/>
      <c r="Y13" s="199"/>
      <c r="Z13" s="201"/>
      <c r="AA13" s="95"/>
      <c r="AB13" s="191"/>
      <c r="AC13" s="96"/>
      <c r="AD13" s="193"/>
      <c r="AE13" s="129"/>
      <c r="AF13" s="1"/>
      <c r="AG13" s="25"/>
      <c r="AH13" s="26"/>
    </row>
    <row r="14" spans="1:73" ht="17.25" customHeight="1" thickBot="1">
      <c r="A14" s="231"/>
      <c r="B14" s="229"/>
      <c r="C14" s="115"/>
      <c r="D14" s="216"/>
      <c r="E14" s="216"/>
      <c r="F14" s="83"/>
      <c r="G14" s="81"/>
      <c r="H14" s="179"/>
      <c r="I14" s="85"/>
      <c r="J14" s="182"/>
      <c r="K14" s="214"/>
      <c r="L14" s="54"/>
      <c r="M14" s="203"/>
      <c r="N14" s="205"/>
      <c r="O14" s="205"/>
      <c r="P14" s="205"/>
      <c r="Q14" s="205"/>
      <c r="R14" s="176"/>
      <c r="S14" s="220"/>
      <c r="T14" s="2"/>
      <c r="U14" s="55"/>
      <c r="V14" s="195"/>
      <c r="W14" s="58"/>
      <c r="X14" s="197"/>
      <c r="Y14" s="199"/>
      <c r="Z14" s="201"/>
      <c r="AA14" s="95"/>
      <c r="AB14" s="191"/>
      <c r="AC14" s="96"/>
      <c r="AD14" s="193"/>
      <c r="AE14" s="129"/>
      <c r="AF14" s="1"/>
      <c r="AG14" s="25"/>
      <c r="AH14" s="26"/>
    </row>
    <row r="15" spans="1:73" ht="17.25" customHeight="1" thickBot="1">
      <c r="A15" s="231"/>
      <c r="B15" s="229"/>
      <c r="C15" s="115"/>
      <c r="D15" s="216"/>
      <c r="E15" s="216"/>
      <c r="F15" s="83"/>
      <c r="G15" s="81"/>
      <c r="H15" s="179"/>
      <c r="I15" s="85"/>
      <c r="J15" s="182"/>
      <c r="K15" s="214"/>
      <c r="L15" s="54"/>
      <c r="M15" s="203"/>
      <c r="N15" s="205"/>
      <c r="O15" s="205"/>
      <c r="P15" s="205"/>
      <c r="Q15" s="205"/>
      <c r="R15" s="176"/>
      <c r="S15" s="220"/>
      <c r="T15" s="2"/>
      <c r="U15" s="55"/>
      <c r="V15" s="195"/>
      <c r="W15" s="58"/>
      <c r="X15" s="197"/>
      <c r="Y15" s="199"/>
      <c r="Z15" s="201"/>
      <c r="AA15" s="95"/>
      <c r="AB15" s="191"/>
      <c r="AC15" s="96"/>
      <c r="AD15" s="193"/>
      <c r="AE15" s="129"/>
      <c r="AF15" s="1"/>
      <c r="AG15" s="25"/>
      <c r="AH15" s="26"/>
    </row>
    <row r="16" spans="1:73" ht="17.25" customHeight="1" thickBot="1">
      <c r="A16" s="231"/>
      <c r="B16" s="229"/>
      <c r="C16" s="115"/>
      <c r="D16" s="216"/>
      <c r="E16" s="216"/>
      <c r="F16" s="83"/>
      <c r="G16" s="81"/>
      <c r="H16" s="179"/>
      <c r="I16" s="85"/>
      <c r="J16" s="182"/>
      <c r="K16" s="214"/>
      <c r="L16" s="54"/>
      <c r="M16" s="203"/>
      <c r="N16" s="205"/>
      <c r="O16" s="205"/>
      <c r="P16" s="205"/>
      <c r="Q16" s="205"/>
      <c r="R16" s="176"/>
      <c r="S16" s="220"/>
      <c r="T16" s="2"/>
      <c r="U16" s="55"/>
      <c r="V16" s="195"/>
      <c r="W16" s="58"/>
      <c r="X16" s="197"/>
      <c r="Y16" s="199"/>
      <c r="Z16" s="201"/>
      <c r="AA16" s="95"/>
      <c r="AB16" s="191"/>
      <c r="AC16" s="96"/>
      <c r="AD16" s="193"/>
      <c r="AE16" s="129"/>
      <c r="AF16" s="1"/>
      <c r="AG16" s="25"/>
      <c r="AH16" s="26"/>
    </row>
    <row r="17" spans="1:110" ht="17.25" customHeight="1" thickBot="1">
      <c r="A17" s="231"/>
      <c r="B17" s="229"/>
      <c r="C17" s="115"/>
      <c r="D17" s="216"/>
      <c r="E17" s="216"/>
      <c r="F17" s="83"/>
      <c r="G17" s="81"/>
      <c r="H17" s="180"/>
      <c r="I17" s="85"/>
      <c r="J17" s="183"/>
      <c r="K17" s="214"/>
      <c r="L17" s="54"/>
      <c r="M17" s="204"/>
      <c r="N17" s="206"/>
      <c r="O17" s="206"/>
      <c r="P17" s="206"/>
      <c r="Q17" s="206"/>
      <c r="R17" s="177"/>
      <c r="S17" s="221"/>
      <c r="T17" s="2"/>
      <c r="U17" s="55"/>
      <c r="V17" s="195"/>
      <c r="W17" s="58"/>
      <c r="X17" s="197"/>
      <c r="Y17" s="200"/>
      <c r="Z17" s="202"/>
      <c r="AA17" s="95"/>
      <c r="AB17" s="192"/>
      <c r="AC17" s="96"/>
      <c r="AD17" s="193"/>
      <c r="AE17" s="129"/>
      <c r="AF17" s="1"/>
      <c r="AG17" s="25"/>
      <c r="AH17" s="26"/>
    </row>
    <row r="18" spans="1:110" ht="44.25" customHeight="1" thickBot="1">
      <c r="A18" s="231"/>
      <c r="B18" s="229"/>
      <c r="C18" s="115"/>
      <c r="D18" s="217"/>
      <c r="E18" s="217"/>
      <c r="F18" s="86"/>
      <c r="G18" s="81"/>
      <c r="H18" s="87">
        <v>1</v>
      </c>
      <c r="I18" s="88"/>
      <c r="J18" s="119">
        <f>SUM(H18:I18)</f>
        <v>1</v>
      </c>
      <c r="K18" s="214"/>
      <c r="L18" s="54"/>
      <c r="M18" s="87">
        <v>0.31</v>
      </c>
      <c r="N18" s="88">
        <v>0.16</v>
      </c>
      <c r="O18" s="88">
        <v>0.21</v>
      </c>
      <c r="P18" s="88">
        <v>0.13</v>
      </c>
      <c r="Q18" s="88">
        <v>0.1</v>
      </c>
      <c r="R18" s="88">
        <v>0.09</v>
      </c>
      <c r="S18" s="121">
        <f>SUM(M18:R18)</f>
        <v>0.99999999999999989</v>
      </c>
      <c r="T18" s="27"/>
      <c r="U18" s="56"/>
      <c r="V18" s="196"/>
      <c r="W18" s="59"/>
      <c r="X18" s="198"/>
      <c r="Y18" s="97">
        <v>0.38</v>
      </c>
      <c r="Z18" s="98">
        <v>0.62</v>
      </c>
      <c r="AA18" s="99"/>
      <c r="AB18" s="119">
        <f>SUM(Y18:Z18)</f>
        <v>1</v>
      </c>
      <c r="AC18" s="100"/>
      <c r="AD18" s="194"/>
      <c r="AE18" s="130"/>
      <c r="AF18" s="27"/>
      <c r="AG18" s="27"/>
      <c r="BL18" s="14"/>
      <c r="BN18" s="13"/>
    </row>
    <row r="19" spans="1:110" ht="99" customHeight="1" thickTop="1" thickBot="1">
      <c r="A19" s="222" t="s">
        <v>73</v>
      </c>
      <c r="B19" s="235" t="s">
        <v>74</v>
      </c>
      <c r="C19" s="115"/>
      <c r="D19" s="232" t="s">
        <v>77</v>
      </c>
      <c r="E19" s="166" t="s">
        <v>78</v>
      </c>
      <c r="F19" s="89"/>
      <c r="G19" s="90"/>
      <c r="H19" s="91"/>
      <c r="I19" s="83"/>
      <c r="J19" s="120">
        <f>H19</f>
        <v>0</v>
      </c>
      <c r="K19" s="214"/>
      <c r="L19" s="54"/>
      <c r="M19" s="93"/>
      <c r="N19" s="94"/>
      <c r="O19" s="94"/>
      <c r="P19" s="94"/>
      <c r="Q19" s="94"/>
      <c r="R19" s="114"/>
      <c r="S19" s="122">
        <f>IFERROR(((M19*$M$18)+(N19*$N$18)+(O19*$O$18)+(P19*$P$18)+(Q19*$Q$18)+(R19*$R$18))/((IF(M19=0,0,$M$18)+(IF(N19=0,0,$N$18))+(IF(O19=0,0,$O$18))+(IF(P19=0,0,$P$18))+(IF(Q19=0,0,$Q$18))+(IF(R19=0,0,$R$18)))),0)</f>
        <v>0</v>
      </c>
      <c r="T19" s="1"/>
      <c r="U19" s="57"/>
      <c r="V19" s="60" t="str">
        <f t="shared" ref="V19:V30" si="0">IF(J19&gt;=2.2,"E",IF(J19&gt;=1.6,"R","M"))</f>
        <v>M</v>
      </c>
      <c r="W19" s="59"/>
      <c r="X19" s="76" t="str">
        <f t="shared" ref="X19:X30" si="1">IF(S19=0,"",IF(S19&gt;=2.2,"E",IF(S19&gt;=1.6,"R","M")))</f>
        <v/>
      </c>
      <c r="Y19" s="101"/>
      <c r="Z19" s="102"/>
      <c r="AA19" s="103"/>
      <c r="AB19" s="120"/>
      <c r="AC19" s="104"/>
      <c r="AD19" s="105" t="str">
        <f>IF(AB19&gt;=2.2,"PA",IF(AB19&gt;=1.6,"PM","PB"))</f>
        <v>PB</v>
      </c>
      <c r="AE19" s="130"/>
      <c r="AF19" s="27"/>
      <c r="AH19" s="28"/>
      <c r="AI19" s="28"/>
      <c r="BL19" s="14"/>
      <c r="BN19" s="13"/>
    </row>
    <row r="20" spans="1:110" ht="82.5" customHeight="1" thickTop="1" thickBot="1">
      <c r="A20" s="223"/>
      <c r="B20" s="236"/>
      <c r="C20" s="115"/>
      <c r="D20" s="233"/>
      <c r="E20" s="167" t="s">
        <v>79</v>
      </c>
      <c r="F20" s="92"/>
      <c r="G20" s="90"/>
      <c r="H20" s="91"/>
      <c r="I20" s="83"/>
      <c r="J20" s="120">
        <f t="shared" ref="J20:J30" si="2">H20</f>
        <v>0</v>
      </c>
      <c r="K20" s="214"/>
      <c r="L20" s="54"/>
      <c r="M20" s="93"/>
      <c r="N20" s="94"/>
      <c r="O20" s="94"/>
      <c r="P20" s="94"/>
      <c r="Q20" s="94"/>
      <c r="R20" s="114"/>
      <c r="S20" s="122">
        <f t="shared" ref="S20:S30" si="3">IFERROR(((M20*$M$18)+(N20*$N$18)+(O20*$O$18)+(P20*$P$18)+(Q20*$Q$18)+(R20*$R$18))/((IF(M20=0,0,$M$18)+(IF(N20=0,0,$N$18))+(IF(O20=0,0,$O$18))+(IF(P20=0,0,$P$18))+(IF(Q20=0,0,$Q$18))+(IF(R20=0,0,$R$18)))),0)</f>
        <v>0</v>
      </c>
      <c r="T20" s="1"/>
      <c r="U20" s="57"/>
      <c r="V20" s="60" t="str">
        <f t="shared" si="0"/>
        <v>M</v>
      </c>
      <c r="W20" s="59"/>
      <c r="X20" s="76" t="str">
        <f t="shared" si="1"/>
        <v/>
      </c>
      <c r="Y20" s="101"/>
      <c r="Z20" s="102"/>
      <c r="AA20" s="103"/>
      <c r="AB20" s="120"/>
      <c r="AC20" s="104"/>
      <c r="AD20" s="105" t="str">
        <f t="shared" ref="AD20:AD30" si="4">IF(AB20&gt;=2.2,"PA",IF(AB20&gt;=1.6,"PM","PB"))</f>
        <v>PB</v>
      </c>
      <c r="AE20" s="130"/>
      <c r="AF20" s="27"/>
      <c r="AH20" s="29"/>
      <c r="AI20" s="30"/>
      <c r="AK20" s="5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7"/>
      <c r="BL20" s="14"/>
      <c r="BN20" s="13"/>
    </row>
    <row r="21" spans="1:110" ht="152.25" customHeight="1" thickTop="1" thickBot="1">
      <c r="A21" s="223"/>
      <c r="B21" s="236"/>
      <c r="C21" s="115"/>
      <c r="D21" s="233"/>
      <c r="E21" s="166" t="s">
        <v>81</v>
      </c>
      <c r="F21" s="89"/>
      <c r="G21" s="90"/>
      <c r="H21" s="91"/>
      <c r="I21" s="83"/>
      <c r="J21" s="120">
        <f t="shared" si="2"/>
        <v>0</v>
      </c>
      <c r="K21" s="214"/>
      <c r="L21" s="54"/>
      <c r="M21" s="93"/>
      <c r="N21" s="94"/>
      <c r="O21" s="94"/>
      <c r="P21" s="94"/>
      <c r="Q21" s="94"/>
      <c r="R21" s="114"/>
      <c r="S21" s="122">
        <f t="shared" si="3"/>
        <v>0</v>
      </c>
      <c r="T21" s="1"/>
      <c r="U21" s="57"/>
      <c r="V21" s="60" t="str">
        <f t="shared" si="0"/>
        <v>M</v>
      </c>
      <c r="W21" s="59"/>
      <c r="X21" s="76" t="str">
        <f t="shared" si="1"/>
        <v/>
      </c>
      <c r="Y21" s="101"/>
      <c r="Z21" s="102"/>
      <c r="AA21" s="103"/>
      <c r="AB21" s="120"/>
      <c r="AC21" s="104"/>
      <c r="AD21" s="105" t="str">
        <f t="shared" si="4"/>
        <v>PB</v>
      </c>
      <c r="AE21" s="130"/>
      <c r="AF21" s="27"/>
      <c r="AH21" s="21"/>
      <c r="AI21" s="31"/>
      <c r="AK21" s="5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7"/>
      <c r="BL21" s="14"/>
      <c r="BN21" s="13"/>
    </row>
    <row r="22" spans="1:110" ht="173.25" customHeight="1" thickTop="1" thickBot="1">
      <c r="A22" s="223"/>
      <c r="B22" s="236"/>
      <c r="C22" s="115"/>
      <c r="D22" s="233"/>
      <c r="E22" s="168" t="s">
        <v>88</v>
      </c>
      <c r="F22" s="92"/>
      <c r="G22" s="90"/>
      <c r="H22" s="91"/>
      <c r="I22" s="83"/>
      <c r="J22" s="120">
        <f t="shared" si="2"/>
        <v>0</v>
      </c>
      <c r="K22" s="214"/>
      <c r="L22" s="54"/>
      <c r="M22" s="93"/>
      <c r="N22" s="94"/>
      <c r="O22" s="94"/>
      <c r="P22" s="94"/>
      <c r="Q22" s="94"/>
      <c r="R22" s="114"/>
      <c r="S22" s="122">
        <f t="shared" si="3"/>
        <v>0</v>
      </c>
      <c r="T22" s="1"/>
      <c r="U22" s="57"/>
      <c r="V22" s="60" t="str">
        <f t="shared" si="0"/>
        <v>M</v>
      </c>
      <c r="W22" s="59"/>
      <c r="X22" s="76" t="str">
        <f t="shared" si="1"/>
        <v/>
      </c>
      <c r="Y22" s="101"/>
      <c r="Z22" s="102"/>
      <c r="AA22" s="103"/>
      <c r="AB22" s="120"/>
      <c r="AC22" s="104"/>
      <c r="AD22" s="105" t="str">
        <f t="shared" si="4"/>
        <v>PB</v>
      </c>
      <c r="AE22" s="130"/>
      <c r="AF22" s="27"/>
      <c r="AH22" s="107" t="s">
        <v>14</v>
      </c>
      <c r="AI22" s="107" t="s">
        <v>0</v>
      </c>
      <c r="AK22" s="5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7"/>
      <c r="BK22" s="32"/>
      <c r="BL22" s="33"/>
      <c r="BM22" s="33"/>
      <c r="BN22" s="32"/>
      <c r="BO22" s="32"/>
      <c r="BP22" s="32"/>
      <c r="BQ22" s="32"/>
      <c r="BR22" s="32"/>
      <c r="BS22" s="32"/>
      <c r="BT22" s="32"/>
      <c r="BU22" s="32"/>
      <c r="BV22" s="32"/>
      <c r="BW22" s="32"/>
      <c r="BX22" s="32"/>
      <c r="BY22" s="32"/>
      <c r="BZ22" s="32"/>
      <c r="CA22" s="32"/>
      <c r="CB22" s="32"/>
      <c r="CC22" s="32"/>
      <c r="CD22" s="32"/>
      <c r="CE22" s="32"/>
      <c r="CF22" s="32"/>
      <c r="CG22" s="32"/>
      <c r="CH22" s="32"/>
      <c r="CI22" s="32"/>
      <c r="CJ22" s="32"/>
      <c r="CK22" s="32"/>
      <c r="CL22" s="32"/>
      <c r="CM22" s="32"/>
      <c r="CN22" s="32"/>
      <c r="CO22" s="32"/>
      <c r="CP22" s="32"/>
      <c r="CQ22" s="32"/>
      <c r="CR22" s="32"/>
      <c r="CS22" s="32"/>
      <c r="CT22" s="32"/>
      <c r="CU22" s="32"/>
      <c r="CV22" s="32"/>
      <c r="CW22" s="32"/>
      <c r="CX22" s="32"/>
      <c r="CY22" s="32"/>
      <c r="CZ22" s="32"/>
      <c r="DA22" s="32"/>
      <c r="DB22" s="32"/>
      <c r="DC22" s="32"/>
      <c r="DD22" s="32"/>
      <c r="DE22" s="32"/>
      <c r="DF22" s="32"/>
    </row>
    <row r="23" spans="1:110" ht="191.25" customHeight="1" thickTop="1" thickBot="1">
      <c r="A23" s="223"/>
      <c r="B23" s="236"/>
      <c r="C23" s="115"/>
      <c r="D23" s="233"/>
      <c r="E23" s="169" t="s">
        <v>82</v>
      </c>
      <c r="F23" s="89"/>
      <c r="G23" s="90"/>
      <c r="H23" s="91"/>
      <c r="I23" s="83"/>
      <c r="J23" s="120">
        <f t="shared" si="2"/>
        <v>0</v>
      </c>
      <c r="K23" s="214"/>
      <c r="L23" s="54"/>
      <c r="M23" s="93"/>
      <c r="N23" s="94"/>
      <c r="O23" s="94"/>
      <c r="P23" s="94"/>
      <c r="Q23" s="94"/>
      <c r="R23" s="114"/>
      <c r="S23" s="122">
        <f t="shared" si="3"/>
        <v>0</v>
      </c>
      <c r="T23" s="1"/>
      <c r="U23" s="57"/>
      <c r="V23" s="60" t="str">
        <f t="shared" si="0"/>
        <v>M</v>
      </c>
      <c r="W23" s="59"/>
      <c r="X23" s="76" t="str">
        <f t="shared" si="1"/>
        <v/>
      </c>
      <c r="Y23" s="101"/>
      <c r="Z23" s="102"/>
      <c r="AA23" s="103"/>
      <c r="AB23" s="120"/>
      <c r="AC23" s="104"/>
      <c r="AD23" s="105" t="str">
        <f t="shared" si="4"/>
        <v>PB</v>
      </c>
      <c r="AE23" s="130"/>
      <c r="AF23" s="27"/>
      <c r="AH23" s="108" t="str">
        <f>M10</f>
        <v>Relevancia Estratégica do Processo</v>
      </c>
      <c r="AI23" s="109">
        <f>M18</f>
        <v>0.31</v>
      </c>
      <c r="AK23" s="5"/>
      <c r="AL23" s="68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7"/>
      <c r="BK23" s="32"/>
      <c r="BL23" s="33"/>
      <c r="BM23" s="34"/>
      <c r="BN23" s="32"/>
      <c r="BO23" s="32"/>
      <c r="BP23" s="32"/>
      <c r="BQ23" s="32"/>
      <c r="BR23" s="32"/>
      <c r="BS23" s="32"/>
      <c r="BT23" s="32"/>
      <c r="BU23" s="32"/>
      <c r="BV23" s="32"/>
      <c r="BW23" s="32"/>
      <c r="BX23" s="32"/>
      <c r="BY23" s="32"/>
      <c r="BZ23" s="32"/>
      <c r="CA23" s="32"/>
      <c r="CB23" s="32"/>
      <c r="CC23" s="32"/>
      <c r="CD23" s="32"/>
      <c r="CE23" s="32"/>
      <c r="CF23" s="32"/>
      <c r="CG23" s="32"/>
      <c r="CH23" s="32"/>
      <c r="CI23" s="32"/>
      <c r="CJ23" s="32"/>
      <c r="CK23" s="32"/>
      <c r="CL23" s="32"/>
      <c r="CM23" s="32"/>
      <c r="CN23" s="32"/>
      <c r="CO23" s="32"/>
      <c r="CP23" s="32"/>
      <c r="CQ23" s="32"/>
      <c r="CR23" s="32"/>
      <c r="CS23" s="32"/>
      <c r="CT23" s="32"/>
      <c r="CU23" s="32"/>
      <c r="CV23" s="32"/>
      <c r="CW23" s="32"/>
      <c r="CX23" s="32"/>
      <c r="CY23" s="32"/>
      <c r="CZ23" s="32"/>
      <c r="DA23" s="32"/>
      <c r="DB23" s="32"/>
      <c r="DC23" s="32"/>
      <c r="DD23" s="32"/>
      <c r="DE23" s="32"/>
      <c r="DF23" s="32"/>
    </row>
    <row r="24" spans="1:110" ht="141.75" customHeight="1" thickTop="1" thickBot="1">
      <c r="A24" s="223"/>
      <c r="B24" s="236"/>
      <c r="C24" s="115"/>
      <c r="D24" s="233"/>
      <c r="E24" s="174" t="s">
        <v>87</v>
      </c>
      <c r="F24" s="92"/>
      <c r="G24" s="90"/>
      <c r="H24" s="91"/>
      <c r="I24" s="83"/>
      <c r="J24" s="120">
        <f t="shared" si="2"/>
        <v>0</v>
      </c>
      <c r="K24" s="214"/>
      <c r="L24" s="54"/>
      <c r="M24" s="93"/>
      <c r="N24" s="94"/>
      <c r="O24" s="94"/>
      <c r="P24" s="94"/>
      <c r="Q24" s="94"/>
      <c r="R24" s="114"/>
      <c r="S24" s="122">
        <f t="shared" si="3"/>
        <v>0</v>
      </c>
      <c r="T24" s="1"/>
      <c r="U24" s="57"/>
      <c r="V24" s="60" t="str">
        <f t="shared" si="0"/>
        <v>M</v>
      </c>
      <c r="W24" s="59"/>
      <c r="X24" s="76" t="str">
        <f t="shared" si="1"/>
        <v/>
      </c>
      <c r="Y24" s="101"/>
      <c r="Z24" s="102"/>
      <c r="AA24" s="103"/>
      <c r="AB24" s="120"/>
      <c r="AC24" s="104"/>
      <c r="AD24" s="105" t="str">
        <f t="shared" si="4"/>
        <v>PB</v>
      </c>
      <c r="AE24" s="130"/>
      <c r="AF24" s="27"/>
      <c r="AH24" s="108" t="str">
        <f>N10</f>
        <v>Demandas TCU/CGU/MP</v>
      </c>
      <c r="AI24" s="109">
        <f>N18</f>
        <v>0.16</v>
      </c>
      <c r="AK24" s="5"/>
      <c r="AL24" s="68"/>
      <c r="AR24" s="35"/>
      <c r="AS24" s="7"/>
      <c r="AT24" s="35"/>
      <c r="AU24" s="35"/>
      <c r="AV24" s="7"/>
      <c r="AW24" s="35"/>
      <c r="AX24" s="35"/>
      <c r="AY24" s="7"/>
      <c r="AZ24" s="35"/>
      <c r="BA24" s="35"/>
      <c r="BB24" s="7"/>
      <c r="BC24" s="35"/>
      <c r="BD24" s="35"/>
      <c r="BE24" s="7"/>
      <c r="BF24" s="35"/>
      <c r="BG24" s="35"/>
      <c r="BH24" s="7"/>
      <c r="BI24" s="35"/>
      <c r="BJ24" s="35"/>
      <c r="BK24" s="7"/>
      <c r="BL24" s="35"/>
      <c r="BM24" s="35"/>
      <c r="BN24" s="7"/>
      <c r="BO24" s="35"/>
      <c r="BP24" s="35"/>
      <c r="BQ24" s="7"/>
      <c r="BR24" s="35"/>
      <c r="BS24" s="35"/>
      <c r="BT24" s="7"/>
      <c r="BU24" s="35"/>
      <c r="BV24" s="35"/>
      <c r="BW24" s="7"/>
      <c r="BX24" s="35"/>
      <c r="BY24" s="35"/>
      <c r="BZ24" s="7"/>
      <c r="CA24" s="35"/>
      <c r="CB24" s="35"/>
      <c r="CC24" s="7"/>
      <c r="CD24" s="35"/>
      <c r="CE24" s="35"/>
      <c r="CF24" s="7"/>
      <c r="CG24" s="35"/>
      <c r="CH24" s="35"/>
      <c r="CI24" s="7"/>
      <c r="CJ24" s="35"/>
      <c r="CK24" s="35"/>
      <c r="CL24" s="7"/>
      <c r="CM24" s="35"/>
      <c r="CN24" s="35"/>
      <c r="CO24" s="7"/>
      <c r="CP24" s="35"/>
      <c r="CQ24" s="35"/>
      <c r="CR24" s="7"/>
      <c r="CS24" s="35"/>
      <c r="CT24" s="35"/>
      <c r="CU24" s="7"/>
      <c r="CV24" s="35"/>
      <c r="CW24" s="35"/>
      <c r="CX24" s="7"/>
      <c r="CY24" s="35"/>
      <c r="CZ24" s="35"/>
    </row>
    <row r="25" spans="1:110" ht="155.25" customHeight="1" thickTop="1" thickBot="1">
      <c r="A25" s="223"/>
      <c r="B25" s="236"/>
      <c r="C25" s="115"/>
      <c r="D25" s="233"/>
      <c r="E25" s="169" t="s">
        <v>83</v>
      </c>
      <c r="F25" s="89"/>
      <c r="G25" s="90"/>
      <c r="H25" s="91"/>
      <c r="I25" s="83"/>
      <c r="J25" s="120">
        <f t="shared" si="2"/>
        <v>0</v>
      </c>
      <c r="K25" s="214"/>
      <c r="L25" s="54"/>
      <c r="M25" s="93"/>
      <c r="N25" s="94"/>
      <c r="O25" s="94"/>
      <c r="P25" s="94"/>
      <c r="Q25" s="94"/>
      <c r="R25" s="114"/>
      <c r="S25" s="122">
        <f t="shared" si="3"/>
        <v>0</v>
      </c>
      <c r="T25" s="1"/>
      <c r="U25" s="57"/>
      <c r="V25" s="60" t="str">
        <f t="shared" si="0"/>
        <v>M</v>
      </c>
      <c r="W25" s="59"/>
      <c r="X25" s="76" t="str">
        <f t="shared" si="1"/>
        <v/>
      </c>
      <c r="Y25" s="101"/>
      <c r="Z25" s="102"/>
      <c r="AA25" s="103"/>
      <c r="AB25" s="120"/>
      <c r="AC25" s="104"/>
      <c r="AD25" s="105" t="str">
        <f t="shared" si="4"/>
        <v>PB</v>
      </c>
      <c r="AE25" s="130"/>
      <c r="AF25" s="27"/>
      <c r="AH25" s="108" t="str">
        <f>O10</f>
        <v>Determinação Judicial em Saúde</v>
      </c>
      <c r="AI25" s="109">
        <f>O18</f>
        <v>0.21</v>
      </c>
      <c r="AK25" s="5"/>
      <c r="AL25" s="68"/>
      <c r="AR25" s="36"/>
      <c r="AS25" s="37"/>
      <c r="AT25" s="36"/>
      <c r="AU25" s="36"/>
      <c r="AV25" s="37"/>
      <c r="AW25" s="36"/>
      <c r="AX25" s="36"/>
      <c r="AY25" s="37"/>
      <c r="AZ25" s="36"/>
      <c r="BA25" s="36"/>
      <c r="BB25" s="37"/>
      <c r="BC25" s="36"/>
      <c r="BD25" s="36"/>
      <c r="BE25" s="37"/>
      <c r="BF25" s="36"/>
      <c r="BG25" s="36"/>
      <c r="BH25" s="37"/>
      <c r="BI25" s="36"/>
      <c r="BJ25" s="36"/>
      <c r="BK25" s="37"/>
      <c r="BL25" s="36"/>
      <c r="BM25" s="36"/>
      <c r="BN25" s="37"/>
      <c r="BO25" s="36"/>
      <c r="BP25" s="36"/>
      <c r="BQ25" s="37"/>
      <c r="BR25" s="36"/>
      <c r="BS25" s="36"/>
      <c r="BT25" s="37"/>
      <c r="BU25" s="36"/>
      <c r="BV25" s="36"/>
      <c r="BW25" s="37"/>
      <c r="BX25" s="36"/>
      <c r="BY25" s="36"/>
      <c r="BZ25" s="37"/>
      <c r="CA25" s="36"/>
      <c r="CB25" s="36"/>
      <c r="CC25" s="37"/>
      <c r="CD25" s="36"/>
      <c r="CE25" s="36"/>
      <c r="CF25" s="37"/>
      <c r="CG25" s="36"/>
      <c r="CH25" s="36"/>
      <c r="CI25" s="37"/>
      <c r="CJ25" s="36"/>
      <c r="CK25" s="36"/>
      <c r="CL25" s="37"/>
      <c r="CM25" s="36"/>
      <c r="CN25" s="36"/>
      <c r="CO25" s="37"/>
      <c r="CP25" s="36"/>
      <c r="CQ25" s="36"/>
      <c r="CR25" s="37"/>
      <c r="CS25" s="36"/>
      <c r="CT25" s="36"/>
      <c r="CU25" s="37"/>
      <c r="CV25" s="36"/>
      <c r="CW25" s="36"/>
      <c r="CX25" s="37"/>
      <c r="CY25" s="36"/>
      <c r="CZ25" s="36"/>
      <c r="DA25" s="32"/>
      <c r="DB25" s="32"/>
      <c r="DC25" s="32"/>
      <c r="DD25" s="32"/>
      <c r="DE25" s="32"/>
      <c r="DF25" s="32"/>
    </row>
    <row r="26" spans="1:110" ht="128.25" customHeight="1" thickTop="1" thickBot="1">
      <c r="A26" s="223"/>
      <c r="B26" s="236"/>
      <c r="C26" s="115"/>
      <c r="D26" s="233"/>
      <c r="E26" s="168" t="s">
        <v>84</v>
      </c>
      <c r="F26" s="92"/>
      <c r="G26" s="90"/>
      <c r="H26" s="91"/>
      <c r="I26" s="83"/>
      <c r="J26" s="120">
        <f t="shared" si="2"/>
        <v>0</v>
      </c>
      <c r="K26" s="214"/>
      <c r="L26" s="54"/>
      <c r="M26" s="93"/>
      <c r="N26" s="94"/>
      <c r="O26" s="94"/>
      <c r="P26" s="94"/>
      <c r="Q26" s="94"/>
      <c r="R26" s="114"/>
      <c r="S26" s="122">
        <f t="shared" si="3"/>
        <v>0</v>
      </c>
      <c r="T26" s="1"/>
      <c r="U26" s="57"/>
      <c r="V26" s="60" t="str">
        <f t="shared" si="0"/>
        <v>M</v>
      </c>
      <c r="W26" s="59"/>
      <c r="X26" s="76" t="str">
        <f t="shared" si="1"/>
        <v/>
      </c>
      <c r="Y26" s="101"/>
      <c r="Z26" s="102"/>
      <c r="AA26" s="103"/>
      <c r="AB26" s="120"/>
      <c r="AC26" s="104"/>
      <c r="AD26" s="105" t="str">
        <f t="shared" si="4"/>
        <v>PB</v>
      </c>
      <c r="AE26" s="130"/>
      <c r="AF26" s="27"/>
      <c r="AH26" s="108" t="str">
        <f>P10</f>
        <v>Recursos Humanos</v>
      </c>
      <c r="AI26" s="109">
        <f>P18</f>
        <v>0.13</v>
      </c>
      <c r="AK26" s="5"/>
      <c r="AL26" s="68"/>
      <c r="BM26" s="13"/>
      <c r="BN26" s="13"/>
    </row>
    <row r="27" spans="1:110" ht="114" customHeight="1" thickTop="1" thickBot="1">
      <c r="A27" s="223"/>
      <c r="B27" s="236"/>
      <c r="C27" s="115"/>
      <c r="D27" s="233"/>
      <c r="E27" s="168" t="s">
        <v>85</v>
      </c>
      <c r="F27" s="89"/>
      <c r="G27" s="90"/>
      <c r="H27" s="91"/>
      <c r="I27" s="83"/>
      <c r="J27" s="120">
        <f t="shared" si="2"/>
        <v>0</v>
      </c>
      <c r="K27" s="214"/>
      <c r="L27" s="54"/>
      <c r="M27" s="93"/>
      <c r="N27" s="94"/>
      <c r="O27" s="94"/>
      <c r="P27" s="94"/>
      <c r="Q27" s="94"/>
      <c r="R27" s="114"/>
      <c r="S27" s="122">
        <f t="shared" si="3"/>
        <v>0</v>
      </c>
      <c r="T27" s="1"/>
      <c r="U27" s="57"/>
      <c r="V27" s="60" t="str">
        <f t="shared" si="0"/>
        <v>M</v>
      </c>
      <c r="W27" s="59"/>
      <c r="X27" s="76" t="str">
        <f t="shared" si="1"/>
        <v/>
      </c>
      <c r="Y27" s="101"/>
      <c r="Z27" s="102"/>
      <c r="AA27" s="103"/>
      <c r="AB27" s="120"/>
      <c r="AC27" s="104"/>
      <c r="AD27" s="105" t="str">
        <f t="shared" si="4"/>
        <v>PB</v>
      </c>
      <c r="AE27" s="130"/>
      <c r="AF27" s="27"/>
      <c r="AH27" s="108" t="str">
        <f>Q10</f>
        <v>Recursos Tecnológicos</v>
      </c>
      <c r="AI27" s="109">
        <f>Q18</f>
        <v>0.1</v>
      </c>
      <c r="AK27" s="5"/>
      <c r="AL27" s="68"/>
      <c r="AR27" s="36"/>
      <c r="AS27" s="37"/>
      <c r="AT27" s="36"/>
      <c r="AU27" s="36"/>
      <c r="AV27" s="37"/>
      <c r="AW27" s="36"/>
      <c r="AX27" s="36"/>
      <c r="AY27" s="37"/>
      <c r="AZ27" s="36"/>
      <c r="BA27" s="36"/>
      <c r="BB27" s="37"/>
      <c r="BC27" s="36"/>
      <c r="BD27" s="36"/>
      <c r="BE27" s="37"/>
      <c r="BF27" s="36"/>
      <c r="BG27" s="36"/>
      <c r="BH27" s="37"/>
      <c r="BI27" s="36"/>
      <c r="BJ27" s="36"/>
      <c r="BK27" s="37"/>
      <c r="BL27" s="36"/>
      <c r="BM27" s="36"/>
      <c r="BN27" s="37"/>
      <c r="BO27" s="36"/>
      <c r="BP27" s="36"/>
      <c r="BQ27" s="37"/>
      <c r="BR27" s="36"/>
      <c r="BS27" s="36"/>
      <c r="BT27" s="37"/>
      <c r="BU27" s="36"/>
      <c r="BV27" s="36"/>
      <c r="BW27" s="37"/>
      <c r="BX27" s="36"/>
      <c r="BY27" s="36"/>
      <c r="BZ27" s="37"/>
      <c r="CA27" s="36"/>
      <c r="CB27" s="36"/>
      <c r="CC27" s="37"/>
      <c r="CD27" s="36"/>
      <c r="CE27" s="36"/>
      <c r="CF27" s="37"/>
      <c r="CG27" s="36"/>
      <c r="CH27" s="36"/>
      <c r="CI27" s="37"/>
      <c r="CJ27" s="36"/>
      <c r="CK27" s="36"/>
      <c r="CL27" s="37"/>
      <c r="CM27" s="36"/>
      <c r="CN27" s="36"/>
      <c r="CO27" s="37"/>
      <c r="CP27" s="36"/>
      <c r="CQ27" s="36"/>
      <c r="CR27" s="37"/>
      <c r="CS27" s="36"/>
      <c r="CT27" s="36"/>
      <c r="CU27" s="37"/>
      <c r="CV27" s="36"/>
      <c r="CW27" s="36"/>
      <c r="CX27" s="37"/>
      <c r="CY27" s="36"/>
      <c r="CZ27" s="36"/>
      <c r="DA27" s="32"/>
      <c r="DB27" s="32"/>
      <c r="DC27" s="32"/>
      <c r="DD27" s="32"/>
      <c r="DE27" s="32"/>
      <c r="DF27" s="32"/>
    </row>
    <row r="28" spans="1:110" ht="136.5" customHeight="1" thickTop="1" thickBot="1">
      <c r="A28" s="223"/>
      <c r="B28" s="236"/>
      <c r="C28" s="115"/>
      <c r="D28" s="233"/>
      <c r="E28" s="168" t="s">
        <v>86</v>
      </c>
      <c r="F28" s="92"/>
      <c r="G28" s="90"/>
      <c r="H28" s="91"/>
      <c r="I28" s="83"/>
      <c r="J28" s="120">
        <f t="shared" si="2"/>
        <v>0</v>
      </c>
      <c r="K28" s="214"/>
      <c r="L28" s="54"/>
      <c r="M28" s="93"/>
      <c r="N28" s="94"/>
      <c r="O28" s="94"/>
      <c r="P28" s="94"/>
      <c r="Q28" s="94"/>
      <c r="R28" s="114"/>
      <c r="S28" s="122">
        <f t="shared" si="3"/>
        <v>0</v>
      </c>
      <c r="T28" s="1"/>
      <c r="U28" s="57"/>
      <c r="V28" s="60" t="str">
        <f t="shared" si="0"/>
        <v>M</v>
      </c>
      <c r="W28" s="59"/>
      <c r="X28" s="76" t="str">
        <f t="shared" si="1"/>
        <v/>
      </c>
      <c r="Y28" s="101"/>
      <c r="Z28" s="102"/>
      <c r="AA28" s="103"/>
      <c r="AB28" s="120"/>
      <c r="AC28" s="104"/>
      <c r="AD28" s="105" t="str">
        <f t="shared" si="4"/>
        <v>PB</v>
      </c>
      <c r="AE28" s="130"/>
      <c r="AF28" s="27"/>
      <c r="AH28" s="108" t="str">
        <f>R10</f>
        <v>Estrutura Organizacional</v>
      </c>
      <c r="AI28" s="109">
        <f>R18</f>
        <v>0.09</v>
      </c>
      <c r="AK28" s="5"/>
      <c r="AL28" s="68"/>
      <c r="AP28" s="37"/>
      <c r="AQ28" s="36"/>
      <c r="AR28" s="36"/>
      <c r="AS28" s="37"/>
      <c r="AT28" s="36"/>
      <c r="AU28" s="36"/>
      <c r="AV28" s="37"/>
      <c r="AW28" s="36"/>
      <c r="AX28" s="36"/>
      <c r="AY28" s="37"/>
      <c r="AZ28" s="36"/>
      <c r="BA28" s="36"/>
      <c r="BB28" s="37"/>
      <c r="BC28" s="36"/>
      <c r="BD28" s="36"/>
      <c r="BE28" s="37"/>
      <c r="BF28" s="36"/>
      <c r="BG28" s="36"/>
      <c r="BH28" s="37"/>
      <c r="BI28" s="36"/>
      <c r="BJ28" s="36"/>
      <c r="BK28" s="37"/>
      <c r="BL28" s="36"/>
      <c r="BM28" s="36"/>
      <c r="BN28" s="37"/>
      <c r="BO28" s="36"/>
      <c r="BP28" s="36"/>
      <c r="BQ28" s="37"/>
      <c r="BR28" s="36"/>
      <c r="BS28" s="36"/>
      <c r="BT28" s="37"/>
      <c r="BU28" s="36"/>
      <c r="BV28" s="36"/>
      <c r="BW28" s="37"/>
      <c r="BX28" s="36"/>
      <c r="BY28" s="36"/>
      <c r="BZ28" s="37"/>
      <c r="CA28" s="36"/>
      <c r="CB28" s="36"/>
      <c r="CC28" s="37"/>
      <c r="CD28" s="36"/>
      <c r="CE28" s="36"/>
      <c r="CF28" s="37"/>
      <c r="CG28" s="36"/>
      <c r="CH28" s="36"/>
      <c r="CI28" s="37"/>
      <c r="CJ28" s="36"/>
      <c r="CK28" s="36"/>
      <c r="CL28" s="37"/>
      <c r="CM28" s="36"/>
      <c r="CN28" s="36"/>
      <c r="CO28" s="37"/>
      <c r="CP28" s="36"/>
      <c r="CQ28" s="36"/>
      <c r="CR28" s="37"/>
      <c r="CS28" s="36"/>
      <c r="CT28" s="36"/>
      <c r="CU28" s="37"/>
      <c r="CV28" s="36"/>
      <c r="CW28" s="36"/>
      <c r="CX28" s="37"/>
      <c r="CY28" s="36"/>
      <c r="CZ28" s="36"/>
      <c r="DA28" s="32"/>
      <c r="DB28" s="32"/>
      <c r="DC28" s="32"/>
      <c r="DD28" s="32"/>
      <c r="DE28" s="32"/>
      <c r="DF28" s="32"/>
    </row>
    <row r="29" spans="1:110" ht="104.25" customHeight="1" thickTop="1" thickBot="1">
      <c r="A29" s="223"/>
      <c r="B29" s="236"/>
      <c r="C29" s="115"/>
      <c r="D29" s="233"/>
      <c r="E29" s="170" t="s">
        <v>80</v>
      </c>
      <c r="F29" s="92"/>
      <c r="G29" s="90"/>
      <c r="H29" s="152"/>
      <c r="I29" s="83"/>
      <c r="J29" s="153">
        <f t="shared" si="2"/>
        <v>0</v>
      </c>
      <c r="K29" s="214"/>
      <c r="L29" s="54"/>
      <c r="M29" s="154"/>
      <c r="N29" s="155"/>
      <c r="O29" s="155"/>
      <c r="P29" s="155"/>
      <c r="Q29" s="155"/>
      <c r="R29" s="156"/>
      <c r="S29" s="157"/>
      <c r="T29" s="1"/>
      <c r="U29" s="57"/>
      <c r="V29" s="158" t="str">
        <f t="shared" si="0"/>
        <v>M</v>
      </c>
      <c r="W29" s="59"/>
      <c r="X29" s="159"/>
      <c r="Y29" s="160"/>
      <c r="Z29" s="161"/>
      <c r="AA29" s="162"/>
      <c r="AB29" s="153"/>
      <c r="AC29" s="104"/>
      <c r="AD29" s="105" t="str">
        <f t="shared" si="4"/>
        <v>PB</v>
      </c>
      <c r="AE29" s="130"/>
      <c r="AF29" s="27"/>
      <c r="AH29" s="163"/>
      <c r="AI29" s="164"/>
      <c r="AK29" s="5"/>
      <c r="AL29" s="68"/>
      <c r="AP29" s="37"/>
      <c r="AQ29" s="36"/>
      <c r="AR29" s="36"/>
      <c r="AS29" s="37"/>
      <c r="AT29" s="36"/>
      <c r="AU29" s="36"/>
      <c r="AV29" s="37"/>
      <c r="AW29" s="36"/>
      <c r="AX29" s="36"/>
      <c r="AY29" s="37"/>
      <c r="AZ29" s="36"/>
      <c r="BA29" s="36"/>
      <c r="BB29" s="37"/>
      <c r="BC29" s="36"/>
      <c r="BD29" s="36"/>
      <c r="BE29" s="37"/>
      <c r="BF29" s="36"/>
      <c r="BG29" s="36"/>
      <c r="BH29" s="37"/>
      <c r="BI29" s="36"/>
      <c r="BJ29" s="36"/>
      <c r="BK29" s="37"/>
      <c r="BL29" s="36"/>
      <c r="BM29" s="36"/>
      <c r="BN29" s="37"/>
      <c r="BO29" s="36"/>
      <c r="BP29" s="36"/>
      <c r="BQ29" s="37"/>
      <c r="BR29" s="36"/>
      <c r="BS29" s="36"/>
      <c r="BT29" s="37"/>
      <c r="BU29" s="36"/>
      <c r="BV29" s="36"/>
      <c r="BW29" s="37"/>
      <c r="BX29" s="36"/>
      <c r="BY29" s="36"/>
      <c r="BZ29" s="37"/>
      <c r="CA29" s="36"/>
      <c r="CB29" s="36"/>
      <c r="CC29" s="37"/>
      <c r="CD29" s="36"/>
      <c r="CE29" s="36"/>
      <c r="CF29" s="37"/>
      <c r="CG29" s="36"/>
      <c r="CH29" s="36"/>
      <c r="CI29" s="37"/>
      <c r="CJ29" s="36"/>
      <c r="CK29" s="36"/>
      <c r="CL29" s="37"/>
      <c r="CM29" s="36"/>
      <c r="CN29" s="36"/>
      <c r="CO29" s="37"/>
      <c r="CP29" s="36"/>
      <c r="CQ29" s="36"/>
      <c r="CR29" s="37"/>
      <c r="CS29" s="36"/>
      <c r="CT29" s="36"/>
      <c r="CU29" s="37"/>
      <c r="CV29" s="36"/>
      <c r="CW29" s="36"/>
      <c r="CX29" s="37"/>
      <c r="CY29" s="36"/>
      <c r="CZ29" s="36"/>
      <c r="DA29" s="32"/>
      <c r="DB29" s="32"/>
      <c r="DC29" s="32"/>
      <c r="DD29" s="32"/>
      <c r="DE29" s="32"/>
      <c r="DF29" s="32"/>
    </row>
    <row r="30" spans="1:110" ht="126.75" customHeight="1" thickTop="1" thickBot="1">
      <c r="A30" s="224"/>
      <c r="B30" s="237"/>
      <c r="C30" s="131"/>
      <c r="D30" s="234"/>
      <c r="E30" s="171" t="s">
        <v>89</v>
      </c>
      <c r="F30" s="132"/>
      <c r="G30" s="133"/>
      <c r="H30" s="134"/>
      <c r="I30" s="135"/>
      <c r="J30" s="136">
        <f t="shared" si="2"/>
        <v>0</v>
      </c>
      <c r="K30" s="215"/>
      <c r="L30" s="137"/>
      <c r="M30" s="138"/>
      <c r="N30" s="139"/>
      <c r="O30" s="139"/>
      <c r="P30" s="139"/>
      <c r="Q30" s="139"/>
      <c r="R30" s="140"/>
      <c r="S30" s="141">
        <f t="shared" si="3"/>
        <v>0</v>
      </c>
      <c r="T30" s="142"/>
      <c r="U30" s="143"/>
      <c r="V30" s="144" t="str">
        <f t="shared" si="0"/>
        <v>M</v>
      </c>
      <c r="W30" s="145"/>
      <c r="X30" s="146" t="str">
        <f t="shared" si="1"/>
        <v/>
      </c>
      <c r="Y30" s="147"/>
      <c r="Z30" s="148"/>
      <c r="AA30" s="149"/>
      <c r="AB30" s="136"/>
      <c r="AC30" s="150"/>
      <c r="AD30" s="105" t="str">
        <f t="shared" si="4"/>
        <v>PB</v>
      </c>
      <c r="AE30" s="151"/>
      <c r="AF30" s="27"/>
      <c r="AI30" s="69">
        <f>SUM(AI23:AI28)</f>
        <v>0.99999999999999989</v>
      </c>
      <c r="AP30" s="37"/>
      <c r="AQ30" s="36"/>
      <c r="AR30" s="36"/>
      <c r="AS30" s="37"/>
      <c r="AT30" s="36"/>
      <c r="AU30" s="36"/>
      <c r="AV30" s="37"/>
      <c r="AW30" s="36"/>
      <c r="AX30" s="36"/>
      <c r="AY30" s="37"/>
      <c r="AZ30" s="36"/>
      <c r="BA30" s="36"/>
      <c r="BB30" s="37"/>
      <c r="BC30" s="36"/>
      <c r="BD30" s="36"/>
      <c r="BE30" s="37"/>
      <c r="BF30" s="36"/>
      <c r="BG30" s="36"/>
      <c r="BH30" s="37"/>
      <c r="BI30" s="36"/>
      <c r="BJ30" s="36"/>
      <c r="BK30" s="37"/>
      <c r="BL30" s="36"/>
      <c r="BM30" s="36"/>
      <c r="BN30" s="37"/>
      <c r="BO30" s="36"/>
      <c r="BP30" s="36"/>
      <c r="BQ30" s="37"/>
      <c r="BR30" s="36"/>
      <c r="BS30" s="36"/>
      <c r="BT30" s="37"/>
      <c r="BU30" s="36"/>
      <c r="BV30" s="36"/>
      <c r="BW30" s="37"/>
      <c r="BX30" s="36"/>
      <c r="BY30" s="36"/>
      <c r="BZ30" s="37"/>
      <c r="CA30" s="36"/>
      <c r="CB30" s="36"/>
      <c r="CC30" s="37"/>
      <c r="CD30" s="36"/>
      <c r="CE30" s="36"/>
      <c r="CF30" s="37"/>
      <c r="CG30" s="36"/>
      <c r="CH30" s="36"/>
      <c r="CI30" s="37"/>
      <c r="CJ30" s="36"/>
      <c r="CK30" s="36"/>
      <c r="CL30" s="37"/>
      <c r="CM30" s="36"/>
      <c r="CN30" s="36"/>
      <c r="CO30" s="37"/>
      <c r="CP30" s="36"/>
      <c r="CQ30" s="36"/>
      <c r="CR30" s="37"/>
      <c r="CS30" s="36"/>
      <c r="CT30" s="36"/>
      <c r="CU30" s="37"/>
      <c r="CV30" s="36"/>
      <c r="CW30" s="36"/>
      <c r="CX30" s="37"/>
      <c r="CY30" s="36"/>
      <c r="CZ30" s="36"/>
      <c r="DA30" s="32"/>
      <c r="DB30" s="32"/>
      <c r="DC30" s="32"/>
      <c r="DD30" s="32"/>
      <c r="DE30" s="32"/>
      <c r="DF30" s="32"/>
    </row>
    <row r="31" spans="1:110" ht="12.75" customHeight="1" thickTop="1">
      <c r="C31" s="13"/>
      <c r="D31" s="13"/>
      <c r="E31" s="175"/>
      <c r="F31" s="38"/>
      <c r="G31" s="1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39"/>
      <c r="T31" s="39"/>
      <c r="U31" s="39"/>
      <c r="V31" s="39"/>
      <c r="W31" s="39"/>
      <c r="X31" s="39"/>
      <c r="Y31" s="39"/>
      <c r="Z31" s="39"/>
      <c r="AA31" s="39"/>
      <c r="AB31" s="39"/>
      <c r="AC31" s="39"/>
      <c r="AD31" s="39"/>
      <c r="AE31" s="27"/>
      <c r="AF31" s="27"/>
      <c r="AP31" s="14"/>
      <c r="AQ31" s="14"/>
      <c r="BM31" s="13"/>
      <c r="BN31" s="13"/>
    </row>
    <row r="32" spans="1:110">
      <c r="C32" s="13"/>
      <c r="D32" s="13"/>
      <c r="E32" s="175"/>
      <c r="H32" s="39"/>
      <c r="I32" s="39"/>
      <c r="J32" s="39"/>
      <c r="K32" s="39"/>
      <c r="L32" s="39"/>
      <c r="M32" s="39"/>
      <c r="N32" s="39"/>
      <c r="O32" s="39"/>
      <c r="P32" s="39"/>
      <c r="Q32" s="39"/>
      <c r="R32" s="39"/>
      <c r="S32" s="39"/>
      <c r="T32" s="39"/>
      <c r="U32" s="39"/>
      <c r="V32" s="39"/>
      <c r="W32" s="39"/>
      <c r="X32" s="39"/>
      <c r="Y32" s="39"/>
      <c r="Z32" s="39"/>
      <c r="AA32" s="39"/>
      <c r="AB32" s="39"/>
      <c r="AC32" s="39"/>
      <c r="AD32" s="39"/>
      <c r="AE32" s="41"/>
      <c r="AF32" s="41"/>
    </row>
    <row r="33" spans="2:110">
      <c r="C33" s="13"/>
      <c r="D33" s="13"/>
      <c r="E33" s="175"/>
      <c r="H33" s="39"/>
      <c r="I33" s="39"/>
      <c r="J33" s="39"/>
      <c r="K33" s="39"/>
      <c r="L33" s="39"/>
      <c r="M33" s="39"/>
      <c r="N33" s="39"/>
      <c r="O33" s="39"/>
      <c r="P33" s="39"/>
      <c r="Q33" s="39"/>
      <c r="R33" s="39"/>
      <c r="S33" s="39"/>
      <c r="T33" s="39"/>
      <c r="U33" s="39"/>
      <c r="V33" s="39"/>
      <c r="W33" s="39"/>
      <c r="X33" s="39"/>
      <c r="Y33" s="39"/>
      <c r="Z33" s="39"/>
      <c r="AA33" s="39"/>
      <c r="AB33" s="39"/>
      <c r="AC33" s="39"/>
      <c r="AD33" s="39"/>
      <c r="AE33" s="41"/>
      <c r="AF33" s="41"/>
    </row>
    <row r="34" spans="2:110">
      <c r="C34" s="13"/>
      <c r="D34" s="13"/>
      <c r="J34" s="75"/>
      <c r="S34" s="11"/>
      <c r="V34" s="11"/>
      <c r="W34" s="11"/>
      <c r="Z34" s="11"/>
      <c r="AA34" s="11"/>
      <c r="AB34" s="11"/>
      <c r="AC34" s="11"/>
    </row>
    <row r="35" spans="2:110">
      <c r="C35" s="5"/>
      <c r="D35" s="5"/>
      <c r="E35" s="40"/>
      <c r="F35" s="7"/>
      <c r="G35" s="7"/>
      <c r="I35" s="8"/>
      <c r="J35" s="8"/>
      <c r="K35" s="9"/>
      <c r="L35" s="77"/>
      <c r="S35" s="11"/>
      <c r="V35" s="11"/>
      <c r="W35" s="11"/>
      <c r="Z35" s="11"/>
      <c r="AA35" s="11"/>
      <c r="AB35" s="11"/>
      <c r="AC35" s="11"/>
    </row>
    <row r="36" spans="2:110">
      <c r="C36" s="42" t="s">
        <v>1</v>
      </c>
      <c r="D36" s="42"/>
      <c r="E36" s="40"/>
      <c r="F36" s="7"/>
      <c r="G36" s="7"/>
      <c r="I36" s="8"/>
      <c r="J36" s="8"/>
      <c r="K36" s="9"/>
      <c r="L36" s="9"/>
      <c r="S36" s="11"/>
      <c r="V36" s="11"/>
      <c r="W36" s="11"/>
      <c r="Z36" s="11"/>
      <c r="AA36" s="11"/>
      <c r="AB36" s="11"/>
      <c r="AC36" s="11"/>
    </row>
    <row r="37" spans="2:110">
      <c r="C37" s="43" t="s">
        <v>30</v>
      </c>
      <c r="D37" s="43"/>
      <c r="E37" s="40"/>
      <c r="F37" s="7"/>
      <c r="G37" s="7"/>
      <c r="I37" s="8"/>
      <c r="J37" s="8"/>
      <c r="K37" s="9"/>
      <c r="L37" s="9"/>
      <c r="S37" s="11"/>
      <c r="V37" s="11"/>
      <c r="W37" s="11"/>
      <c r="Z37" s="11"/>
      <c r="AA37" s="11"/>
      <c r="AB37" s="11"/>
      <c r="AC37" s="11"/>
    </row>
    <row r="38" spans="2:110">
      <c r="C38" s="43"/>
      <c r="D38" s="43"/>
      <c r="E38" s="40"/>
      <c r="F38" s="7"/>
      <c r="G38" s="7"/>
      <c r="I38" s="8"/>
      <c r="J38" s="8"/>
      <c r="K38" s="9"/>
      <c r="L38" s="9"/>
      <c r="S38" s="11"/>
      <c r="V38" s="11"/>
      <c r="W38" s="11"/>
      <c r="Z38" s="11"/>
      <c r="AA38" s="11"/>
      <c r="AB38" s="11"/>
      <c r="AC38" s="11"/>
    </row>
    <row r="39" spans="2:110">
      <c r="C39" s="74" t="s">
        <v>4</v>
      </c>
      <c r="D39" s="42"/>
      <c r="E39" s="40"/>
      <c r="F39" s="7"/>
      <c r="G39" s="7"/>
      <c r="I39" s="8"/>
      <c r="J39" s="8"/>
      <c r="K39" s="9"/>
      <c r="L39" s="9"/>
      <c r="S39" s="11"/>
      <c r="V39" s="11"/>
      <c r="W39" s="11"/>
      <c r="Z39" s="11"/>
      <c r="AA39" s="11"/>
      <c r="AB39" s="11"/>
      <c r="AC39" s="11"/>
    </row>
    <row r="40" spans="2:110">
      <c r="C40" s="42" t="s">
        <v>31</v>
      </c>
      <c r="D40" s="42"/>
      <c r="E40" s="40"/>
      <c r="F40" s="7"/>
      <c r="G40" s="7"/>
      <c r="I40" s="8"/>
      <c r="J40" s="8"/>
      <c r="K40" s="9"/>
      <c r="L40" s="9"/>
      <c r="S40" s="11"/>
      <c r="V40" s="11"/>
      <c r="W40" s="11"/>
      <c r="Z40" s="11"/>
      <c r="AA40" s="11"/>
      <c r="AB40" s="11"/>
      <c r="AC40" s="11"/>
    </row>
    <row r="41" spans="2:110">
      <c r="C41" s="73" t="s">
        <v>44</v>
      </c>
      <c r="D41" s="44"/>
      <c r="E41" s="40"/>
      <c r="F41" s="7"/>
      <c r="G41" s="7"/>
      <c r="I41" s="8"/>
      <c r="J41" s="8"/>
      <c r="K41" s="9"/>
      <c r="L41" s="9"/>
    </row>
    <row r="42" spans="2:110">
      <c r="C42" s="44" t="s">
        <v>43</v>
      </c>
      <c r="D42" s="44"/>
      <c r="E42" s="40"/>
      <c r="F42" s="7"/>
      <c r="G42" s="7"/>
      <c r="I42" s="8"/>
      <c r="J42" s="8"/>
      <c r="K42" s="9"/>
      <c r="L42" s="9"/>
    </row>
    <row r="43" spans="2:110">
      <c r="B43" s="4"/>
      <c r="C43" s="44" t="s">
        <v>32</v>
      </c>
      <c r="D43" s="44"/>
      <c r="E43" s="40"/>
      <c r="F43" s="7"/>
      <c r="G43" s="7"/>
      <c r="I43" s="8"/>
      <c r="J43" s="8"/>
      <c r="K43" s="9"/>
      <c r="L43" s="9"/>
      <c r="AG43" s="44"/>
      <c r="AH43" s="44"/>
    </row>
    <row r="44" spans="2:110">
      <c r="B44" s="4"/>
      <c r="C44" s="73" t="s">
        <v>34</v>
      </c>
      <c r="D44" s="44"/>
      <c r="E44" s="40"/>
      <c r="F44" s="7"/>
      <c r="G44" s="7"/>
      <c r="I44" s="8"/>
      <c r="J44" s="8"/>
      <c r="K44" s="9"/>
      <c r="L44" s="9"/>
      <c r="AG44" s="44"/>
      <c r="AH44" s="44"/>
    </row>
    <row r="45" spans="2:110" s="44" customFormat="1">
      <c r="C45" s="74" t="s">
        <v>5</v>
      </c>
      <c r="F45" s="46"/>
      <c r="G45" s="46"/>
      <c r="H45" s="46"/>
      <c r="I45" s="46"/>
      <c r="J45" s="46"/>
      <c r="K45" s="46"/>
      <c r="L45" s="46"/>
      <c r="O45" s="46"/>
      <c r="P45" s="46"/>
      <c r="Q45" s="9"/>
      <c r="R45" s="9"/>
      <c r="S45" s="47"/>
      <c r="T45" s="48"/>
      <c r="U45" s="48"/>
      <c r="V45" s="49"/>
      <c r="X45" s="48"/>
      <c r="Y45" s="46"/>
      <c r="Z45" s="47"/>
      <c r="AA45" s="47"/>
      <c r="AB45" s="49"/>
      <c r="AC45" s="49"/>
      <c r="AD45" s="48"/>
      <c r="AE45" s="48"/>
      <c r="AF45" s="48"/>
      <c r="AG45" s="13"/>
      <c r="AH45" s="13"/>
      <c r="AL45" s="50"/>
      <c r="AM45" s="50"/>
      <c r="BM45" s="50"/>
      <c r="BN45" s="50"/>
    </row>
    <row r="46" spans="2:110">
      <c r="B46" s="4"/>
      <c r="C46" s="112" t="s">
        <v>33</v>
      </c>
      <c r="D46" s="5"/>
      <c r="E46" s="40"/>
      <c r="F46" s="7"/>
      <c r="G46" s="7"/>
      <c r="I46" s="8"/>
      <c r="J46" s="8"/>
      <c r="K46" s="9"/>
      <c r="L46" s="9"/>
    </row>
    <row r="47" spans="2:110" s="5" customFormat="1">
      <c r="B47" s="42"/>
      <c r="C47" s="111"/>
      <c r="D47" s="40"/>
      <c r="I47" s="8"/>
      <c r="J47" s="8"/>
      <c r="K47" s="9"/>
      <c r="L47" s="9"/>
      <c r="O47" s="9"/>
      <c r="P47" s="9"/>
      <c r="Q47" s="9"/>
      <c r="R47" s="9"/>
      <c r="S47" s="10"/>
      <c r="T47" s="11"/>
      <c r="U47" s="11"/>
      <c r="V47" s="12"/>
      <c r="W47" s="13"/>
      <c r="X47" s="11"/>
      <c r="Y47" s="7"/>
      <c r="Z47" s="10"/>
      <c r="AA47" s="10"/>
      <c r="AB47" s="12"/>
      <c r="AC47" s="12"/>
      <c r="AD47" s="11"/>
      <c r="AE47" s="11"/>
      <c r="AF47" s="11"/>
      <c r="AG47" s="13"/>
      <c r="AH47" s="13"/>
      <c r="AI47" s="13"/>
      <c r="AJ47" s="13"/>
      <c r="AK47" s="13"/>
      <c r="AL47" s="14"/>
      <c r="AM47" s="14"/>
      <c r="AN47" s="13"/>
      <c r="AO47" s="13"/>
      <c r="AP47" s="13"/>
      <c r="AQ47" s="13"/>
      <c r="AR47" s="13"/>
      <c r="AS47" s="13"/>
      <c r="AT47" s="13"/>
      <c r="AU47" s="13"/>
      <c r="AV47" s="13"/>
      <c r="AW47" s="13"/>
      <c r="AX47" s="13"/>
      <c r="AY47" s="13"/>
      <c r="AZ47" s="13"/>
      <c r="BA47" s="13"/>
      <c r="BB47" s="13"/>
      <c r="BC47" s="13"/>
      <c r="BD47" s="13"/>
      <c r="BE47" s="13"/>
      <c r="BF47" s="13"/>
      <c r="BG47" s="13"/>
      <c r="BH47" s="13"/>
      <c r="BI47" s="13"/>
      <c r="BJ47" s="13"/>
      <c r="BK47" s="13"/>
      <c r="BL47" s="13"/>
      <c r="BM47" s="14"/>
      <c r="BN47" s="14"/>
      <c r="BO47" s="13"/>
      <c r="BP47" s="13"/>
      <c r="BQ47" s="13"/>
      <c r="BR47" s="13"/>
      <c r="BS47" s="13"/>
      <c r="BT47" s="13"/>
      <c r="BU47" s="13"/>
      <c r="BV47" s="13"/>
      <c r="BW47" s="13"/>
      <c r="BX47" s="13"/>
      <c r="BY47" s="13"/>
      <c r="BZ47" s="13"/>
      <c r="CA47" s="13"/>
      <c r="CB47" s="13"/>
      <c r="CC47" s="13"/>
      <c r="CD47" s="13"/>
      <c r="CE47" s="13"/>
      <c r="CF47" s="13"/>
      <c r="CG47" s="13"/>
      <c r="CH47" s="13"/>
      <c r="CI47" s="13"/>
      <c r="CJ47" s="13"/>
      <c r="CK47" s="13"/>
      <c r="CL47" s="13"/>
      <c r="CM47" s="13"/>
      <c r="CN47" s="13"/>
      <c r="CO47" s="13"/>
      <c r="CP47" s="13"/>
      <c r="CQ47" s="13"/>
      <c r="CR47" s="13"/>
      <c r="CS47" s="13"/>
      <c r="CT47" s="13"/>
      <c r="CU47" s="13"/>
      <c r="CV47" s="13"/>
      <c r="CW47" s="13"/>
      <c r="CX47" s="13"/>
      <c r="CY47" s="13"/>
      <c r="CZ47" s="13"/>
      <c r="DA47" s="13"/>
      <c r="DB47" s="13"/>
      <c r="DC47" s="13"/>
      <c r="DD47" s="13"/>
      <c r="DE47" s="13"/>
      <c r="DF47" s="13"/>
    </row>
    <row r="48" spans="2:110" s="5" customFormat="1">
      <c r="B48" s="42"/>
      <c r="C48" s="73" t="s">
        <v>35</v>
      </c>
      <c r="D48" s="40"/>
      <c r="I48" s="8"/>
      <c r="J48" s="8"/>
      <c r="K48" s="9"/>
      <c r="L48" s="9"/>
      <c r="O48" s="9"/>
      <c r="P48" s="9"/>
      <c r="Q48" s="9"/>
      <c r="R48" s="9"/>
      <c r="S48" s="10"/>
      <c r="T48" s="11"/>
      <c r="U48" s="11"/>
      <c r="V48" s="12"/>
      <c r="W48" s="13"/>
      <c r="X48" s="11"/>
      <c r="Y48" s="7"/>
      <c r="Z48" s="10"/>
      <c r="AA48" s="10"/>
      <c r="AB48" s="12"/>
      <c r="AC48" s="12"/>
      <c r="AD48" s="11"/>
      <c r="AE48" s="11"/>
      <c r="AF48" s="11"/>
      <c r="AG48" s="13"/>
      <c r="AH48" s="13"/>
      <c r="AI48" s="13"/>
      <c r="AJ48" s="13"/>
      <c r="AK48" s="13"/>
      <c r="AL48" s="14"/>
      <c r="AM48" s="14"/>
      <c r="AN48" s="13"/>
      <c r="AO48" s="13"/>
      <c r="AP48" s="13"/>
      <c r="AQ48" s="13"/>
      <c r="AR48" s="13"/>
      <c r="AS48" s="13"/>
      <c r="AT48" s="13"/>
      <c r="AU48" s="13"/>
      <c r="AV48" s="13"/>
      <c r="AW48" s="13"/>
      <c r="AX48" s="13"/>
      <c r="AY48" s="13"/>
      <c r="AZ48" s="13"/>
      <c r="BA48" s="13"/>
      <c r="BB48" s="13"/>
      <c r="BC48" s="13"/>
      <c r="BD48" s="13"/>
      <c r="BE48" s="13"/>
      <c r="BF48" s="13"/>
      <c r="BG48" s="13"/>
      <c r="BH48" s="13"/>
      <c r="BI48" s="13"/>
      <c r="BJ48" s="13"/>
      <c r="BK48" s="13"/>
      <c r="BL48" s="13"/>
      <c r="BM48" s="14"/>
      <c r="BN48" s="14"/>
      <c r="BO48" s="13"/>
      <c r="BP48" s="13"/>
      <c r="BQ48" s="13"/>
      <c r="BR48" s="13"/>
      <c r="BS48" s="13"/>
      <c r="BT48" s="13"/>
      <c r="BU48" s="13"/>
      <c r="BV48" s="13"/>
      <c r="BW48" s="13"/>
      <c r="BX48" s="13"/>
      <c r="BY48" s="13"/>
      <c r="BZ48" s="13"/>
      <c r="CA48" s="13"/>
      <c r="CB48" s="13"/>
      <c r="CC48" s="13"/>
      <c r="CD48" s="13"/>
      <c r="CE48" s="13"/>
      <c r="CF48" s="13"/>
      <c r="CG48" s="13"/>
      <c r="CH48" s="13"/>
      <c r="CI48" s="13"/>
      <c r="CJ48" s="13"/>
      <c r="CK48" s="13"/>
      <c r="CL48" s="13"/>
      <c r="CM48" s="13"/>
      <c r="CN48" s="13"/>
      <c r="CO48" s="13"/>
      <c r="CP48" s="13"/>
      <c r="CQ48" s="13"/>
      <c r="CR48" s="13"/>
      <c r="CS48" s="13"/>
      <c r="CT48" s="13"/>
      <c r="CU48" s="13"/>
      <c r="CV48" s="13"/>
      <c r="CW48" s="13"/>
      <c r="CX48" s="13"/>
      <c r="CY48" s="13"/>
      <c r="CZ48" s="13"/>
      <c r="DA48" s="13"/>
      <c r="DB48" s="13"/>
      <c r="DC48" s="13"/>
      <c r="DD48" s="13"/>
      <c r="DE48" s="13"/>
      <c r="DF48" s="13"/>
    </row>
    <row r="49" spans="2:110" s="5" customFormat="1">
      <c r="B49" s="42"/>
      <c r="C49" s="44" t="s">
        <v>36</v>
      </c>
      <c r="D49" s="40"/>
      <c r="I49" s="8"/>
      <c r="J49" s="8"/>
      <c r="K49" s="9"/>
      <c r="L49" s="9"/>
      <c r="O49" s="9"/>
      <c r="P49" s="9"/>
      <c r="Q49" s="9"/>
      <c r="R49" s="9"/>
      <c r="S49" s="10"/>
      <c r="T49" s="11"/>
      <c r="U49" s="11"/>
      <c r="V49" s="12"/>
      <c r="W49" s="13"/>
      <c r="X49" s="11"/>
      <c r="Y49" s="7"/>
      <c r="Z49" s="10"/>
      <c r="AA49" s="10"/>
      <c r="AB49" s="12"/>
      <c r="AC49" s="12"/>
      <c r="AD49" s="11"/>
      <c r="AE49" s="11"/>
      <c r="AF49" s="11"/>
      <c r="AG49" s="13"/>
      <c r="AH49" s="13"/>
      <c r="AI49" s="13"/>
      <c r="AJ49" s="13"/>
      <c r="AK49" s="13"/>
      <c r="AL49" s="14"/>
      <c r="AM49" s="14"/>
      <c r="AN49" s="13"/>
      <c r="AO49" s="13"/>
      <c r="AP49" s="13"/>
      <c r="AQ49" s="13"/>
      <c r="AR49" s="13"/>
      <c r="AS49" s="13"/>
      <c r="AT49" s="13"/>
      <c r="AU49" s="13"/>
      <c r="AV49" s="13"/>
      <c r="AW49" s="13"/>
      <c r="AX49" s="13"/>
      <c r="AY49" s="13"/>
      <c r="AZ49" s="13"/>
      <c r="BA49" s="13"/>
      <c r="BB49" s="13"/>
      <c r="BC49" s="13"/>
      <c r="BD49" s="13"/>
      <c r="BE49" s="13"/>
      <c r="BF49" s="13"/>
      <c r="BG49" s="13"/>
      <c r="BH49" s="13"/>
      <c r="BI49" s="13"/>
      <c r="BJ49" s="13"/>
      <c r="BK49" s="13"/>
      <c r="BL49" s="13"/>
      <c r="BM49" s="14"/>
      <c r="BN49" s="14"/>
      <c r="BO49" s="13"/>
      <c r="BP49" s="13"/>
      <c r="BQ49" s="13"/>
      <c r="BR49" s="13"/>
      <c r="BS49" s="13"/>
      <c r="BT49" s="13"/>
      <c r="BU49" s="13"/>
      <c r="BV49" s="13"/>
      <c r="BW49" s="13"/>
      <c r="BX49" s="13"/>
      <c r="BY49" s="13"/>
      <c r="BZ49" s="13"/>
      <c r="CA49" s="13"/>
      <c r="CB49" s="13"/>
      <c r="CC49" s="13"/>
      <c r="CD49" s="13"/>
      <c r="CE49" s="13"/>
      <c r="CF49" s="13"/>
      <c r="CG49" s="13"/>
      <c r="CH49" s="13"/>
      <c r="CI49" s="13"/>
      <c r="CJ49" s="13"/>
      <c r="CK49" s="13"/>
      <c r="CL49" s="13"/>
      <c r="CM49" s="13"/>
      <c r="CN49" s="13"/>
      <c r="CO49" s="13"/>
      <c r="CP49" s="13"/>
      <c r="CQ49" s="13"/>
      <c r="CR49" s="13"/>
      <c r="CS49" s="13"/>
      <c r="CT49" s="13"/>
      <c r="CU49" s="13"/>
      <c r="CV49" s="13"/>
      <c r="CW49" s="13"/>
      <c r="CX49" s="13"/>
      <c r="CY49" s="13"/>
      <c r="CZ49" s="13"/>
      <c r="DA49" s="13"/>
      <c r="DB49" s="13"/>
      <c r="DC49" s="13"/>
      <c r="DD49" s="13"/>
      <c r="DE49" s="13"/>
      <c r="DF49" s="13"/>
    </row>
    <row r="50" spans="2:110" s="5" customFormat="1">
      <c r="B50" s="44"/>
      <c r="C50" s="44" t="s">
        <v>37</v>
      </c>
      <c r="D50" s="40"/>
      <c r="I50" s="8"/>
      <c r="J50" s="8"/>
      <c r="K50" s="9"/>
      <c r="L50" s="9"/>
      <c r="O50" s="9"/>
      <c r="P50" s="9"/>
      <c r="Q50" s="9"/>
      <c r="R50" s="9"/>
      <c r="S50" s="10"/>
      <c r="T50" s="11"/>
      <c r="U50" s="11"/>
      <c r="V50" s="12"/>
      <c r="W50" s="13"/>
      <c r="X50" s="11"/>
      <c r="Y50" s="7"/>
      <c r="Z50" s="10"/>
      <c r="AA50" s="10"/>
      <c r="AB50" s="12"/>
      <c r="AC50" s="12"/>
      <c r="AD50" s="11"/>
      <c r="AE50" s="11"/>
      <c r="AF50" s="11"/>
      <c r="AG50" s="13"/>
      <c r="AH50" s="13"/>
      <c r="AI50" s="13"/>
      <c r="AJ50" s="13"/>
      <c r="AK50" s="13"/>
      <c r="AL50" s="14"/>
      <c r="AM50" s="14"/>
      <c r="AN50" s="13"/>
      <c r="AO50" s="13"/>
      <c r="AP50" s="13"/>
      <c r="AQ50" s="13"/>
      <c r="AR50" s="13"/>
      <c r="AS50" s="13"/>
      <c r="AT50" s="13"/>
      <c r="AU50" s="13"/>
      <c r="AV50" s="13"/>
      <c r="AW50" s="13"/>
      <c r="AX50" s="13"/>
      <c r="AY50" s="13"/>
      <c r="AZ50" s="13"/>
      <c r="BA50" s="13"/>
      <c r="BB50" s="13"/>
      <c r="BC50" s="13"/>
      <c r="BD50" s="13"/>
      <c r="BE50" s="13"/>
      <c r="BF50" s="13"/>
      <c r="BG50" s="13"/>
      <c r="BH50" s="13"/>
      <c r="BI50" s="13"/>
      <c r="BJ50" s="13"/>
      <c r="BK50" s="13"/>
      <c r="BL50" s="13"/>
      <c r="BM50" s="14"/>
      <c r="BN50" s="14"/>
      <c r="BO50" s="13"/>
      <c r="BP50" s="13"/>
      <c r="BQ50" s="13"/>
      <c r="BR50" s="13"/>
      <c r="BS50" s="13"/>
      <c r="BT50" s="13"/>
      <c r="BU50" s="13"/>
      <c r="BV50" s="13"/>
      <c r="BW50" s="13"/>
      <c r="BX50" s="13"/>
      <c r="BY50" s="13"/>
      <c r="BZ50" s="13"/>
      <c r="CA50" s="13"/>
      <c r="CB50" s="13"/>
      <c r="CC50" s="13"/>
      <c r="CD50" s="13"/>
      <c r="CE50" s="13"/>
      <c r="CF50" s="13"/>
      <c r="CG50" s="13"/>
      <c r="CH50" s="13"/>
      <c r="CI50" s="13"/>
      <c r="CJ50" s="13"/>
      <c r="CK50" s="13"/>
      <c r="CL50" s="13"/>
      <c r="CM50" s="13"/>
      <c r="CN50" s="13"/>
      <c r="CO50" s="13"/>
      <c r="CP50" s="13"/>
      <c r="CQ50" s="13"/>
      <c r="CR50" s="13"/>
      <c r="CS50" s="13"/>
      <c r="CT50" s="13"/>
      <c r="CU50" s="13"/>
      <c r="CV50" s="13"/>
      <c r="CW50" s="13"/>
      <c r="CX50" s="13"/>
      <c r="CY50" s="13"/>
      <c r="CZ50" s="13"/>
      <c r="DA50" s="13"/>
      <c r="DB50" s="13"/>
      <c r="DC50" s="13"/>
      <c r="DD50" s="13"/>
      <c r="DE50" s="13"/>
      <c r="DF50" s="13"/>
    </row>
    <row r="51" spans="2:110" s="5" customFormat="1">
      <c r="B51" s="44"/>
      <c r="C51" s="44" t="s">
        <v>38</v>
      </c>
      <c r="D51" s="40"/>
      <c r="I51" s="8"/>
      <c r="J51" s="8"/>
      <c r="K51" s="9"/>
      <c r="L51" s="9"/>
      <c r="O51" s="9"/>
      <c r="P51" s="9"/>
      <c r="Q51" s="9"/>
      <c r="R51" s="9"/>
      <c r="S51" s="10"/>
      <c r="T51" s="11"/>
      <c r="U51" s="11"/>
      <c r="V51" s="12"/>
      <c r="W51" s="13"/>
      <c r="X51" s="11"/>
      <c r="Y51" s="7"/>
      <c r="Z51" s="10"/>
      <c r="AA51" s="10"/>
      <c r="AB51" s="12"/>
      <c r="AC51" s="12"/>
      <c r="AD51" s="11"/>
      <c r="AE51" s="11"/>
      <c r="AF51" s="11"/>
      <c r="AG51" s="13"/>
      <c r="AH51" s="13"/>
      <c r="AI51" s="13"/>
      <c r="AJ51" s="13"/>
      <c r="AK51" s="13"/>
      <c r="AL51" s="14"/>
      <c r="AM51" s="14"/>
      <c r="AN51" s="13"/>
      <c r="AO51" s="13"/>
      <c r="AP51" s="13"/>
      <c r="AQ51" s="13"/>
      <c r="AR51" s="13"/>
      <c r="AS51" s="13"/>
      <c r="AT51" s="13"/>
      <c r="AU51" s="13"/>
      <c r="AV51" s="13"/>
      <c r="AW51" s="13"/>
      <c r="AX51" s="13"/>
      <c r="AY51" s="13"/>
      <c r="AZ51" s="13"/>
      <c r="BA51" s="13"/>
      <c r="BB51" s="13"/>
      <c r="BC51" s="13"/>
      <c r="BD51" s="13"/>
      <c r="BE51" s="13"/>
      <c r="BF51" s="13"/>
      <c r="BG51" s="13"/>
      <c r="BH51" s="13"/>
      <c r="BI51" s="13"/>
      <c r="BJ51" s="13"/>
      <c r="BK51" s="13"/>
      <c r="BL51" s="13"/>
      <c r="BM51" s="14"/>
      <c r="BN51" s="14"/>
      <c r="BO51" s="13"/>
      <c r="BP51" s="13"/>
      <c r="BQ51" s="13"/>
      <c r="BR51" s="13"/>
      <c r="BS51" s="13"/>
      <c r="BT51" s="13"/>
      <c r="BU51" s="13"/>
      <c r="BV51" s="13"/>
      <c r="BW51" s="13"/>
      <c r="BX51" s="13"/>
      <c r="BY51" s="13"/>
      <c r="BZ51" s="13"/>
      <c r="CA51" s="13"/>
      <c r="CB51" s="13"/>
      <c r="CC51" s="13"/>
      <c r="CD51" s="13"/>
      <c r="CE51" s="13"/>
      <c r="CF51" s="13"/>
      <c r="CG51" s="13"/>
      <c r="CH51" s="13"/>
      <c r="CI51" s="13"/>
      <c r="CJ51" s="13"/>
      <c r="CK51" s="13"/>
      <c r="CL51" s="13"/>
      <c r="CM51" s="13"/>
      <c r="CN51" s="13"/>
      <c r="CO51" s="13"/>
      <c r="CP51" s="13"/>
      <c r="CQ51" s="13"/>
      <c r="CR51" s="13"/>
      <c r="CS51" s="13"/>
      <c r="CT51" s="13"/>
      <c r="CU51" s="13"/>
      <c r="CV51" s="13"/>
      <c r="CW51" s="13"/>
      <c r="CX51" s="13"/>
      <c r="CY51" s="13"/>
      <c r="CZ51" s="13"/>
      <c r="DA51" s="13"/>
      <c r="DB51" s="13"/>
      <c r="DC51" s="13"/>
      <c r="DD51" s="13"/>
      <c r="DE51" s="13"/>
      <c r="DF51" s="13"/>
    </row>
    <row r="52" spans="2:110" s="5" customFormat="1">
      <c r="B52" s="73"/>
      <c r="C52" s="44" t="s">
        <v>50</v>
      </c>
      <c r="D52" s="40"/>
      <c r="I52" s="8"/>
      <c r="J52" s="8"/>
      <c r="K52" s="9"/>
      <c r="L52" s="9"/>
      <c r="O52" s="9"/>
      <c r="P52" s="9"/>
      <c r="Q52" s="9"/>
      <c r="R52" s="9"/>
      <c r="S52" s="10"/>
      <c r="T52" s="11"/>
      <c r="U52" s="11"/>
      <c r="V52" s="12"/>
      <c r="W52" s="13"/>
      <c r="X52" s="11"/>
      <c r="Y52" s="7"/>
      <c r="Z52" s="10"/>
      <c r="AA52" s="10"/>
      <c r="AB52" s="12"/>
      <c r="AC52" s="12"/>
      <c r="AD52" s="11"/>
      <c r="AE52" s="11"/>
      <c r="AF52" s="11"/>
      <c r="AG52" s="13"/>
      <c r="AH52" s="13"/>
      <c r="AI52" s="13"/>
      <c r="AJ52" s="13"/>
      <c r="AK52" s="13"/>
      <c r="AL52" s="14"/>
      <c r="AM52" s="14"/>
      <c r="AN52" s="13"/>
      <c r="AO52" s="13"/>
      <c r="AP52" s="13"/>
      <c r="AQ52" s="13"/>
      <c r="AR52" s="13"/>
      <c r="AS52" s="13"/>
      <c r="AT52" s="13"/>
      <c r="AU52" s="13"/>
      <c r="AV52" s="13"/>
      <c r="AW52" s="13"/>
      <c r="AX52" s="13"/>
      <c r="AY52" s="13"/>
      <c r="AZ52" s="13"/>
      <c r="BA52" s="13"/>
      <c r="BB52" s="13"/>
      <c r="BC52" s="13"/>
      <c r="BD52" s="13"/>
      <c r="BE52" s="13"/>
      <c r="BF52" s="13"/>
      <c r="BG52" s="13"/>
      <c r="BH52" s="13"/>
      <c r="BI52" s="13"/>
      <c r="BJ52" s="13"/>
      <c r="BK52" s="13"/>
      <c r="BL52" s="13"/>
      <c r="BM52" s="14"/>
      <c r="BN52" s="14"/>
      <c r="BO52" s="13"/>
      <c r="BP52" s="13"/>
      <c r="BQ52" s="13"/>
      <c r="BR52" s="13"/>
      <c r="BS52" s="13"/>
      <c r="BT52" s="13"/>
      <c r="BU52" s="13"/>
      <c r="BV52" s="13"/>
      <c r="BW52" s="13"/>
      <c r="BX52" s="13"/>
      <c r="BY52" s="13"/>
      <c r="BZ52" s="13"/>
      <c r="CA52" s="13"/>
      <c r="CB52" s="13"/>
      <c r="CC52" s="13"/>
      <c r="CD52" s="13"/>
      <c r="CE52" s="13"/>
      <c r="CF52" s="13"/>
      <c r="CG52" s="13"/>
      <c r="CH52" s="13"/>
      <c r="CI52" s="13"/>
      <c r="CJ52" s="13"/>
      <c r="CK52" s="13"/>
      <c r="CL52" s="13"/>
      <c r="CM52" s="13"/>
      <c r="CN52" s="13"/>
      <c r="CO52" s="13"/>
      <c r="CP52" s="13"/>
      <c r="CQ52" s="13"/>
      <c r="CR52" s="13"/>
      <c r="CS52" s="13"/>
      <c r="CT52" s="13"/>
      <c r="CU52" s="13"/>
      <c r="CV52" s="13"/>
      <c r="CW52" s="13"/>
      <c r="CX52" s="13"/>
      <c r="CY52" s="13"/>
      <c r="CZ52" s="13"/>
      <c r="DA52" s="13"/>
      <c r="DB52" s="13"/>
      <c r="DC52" s="13"/>
      <c r="DD52" s="13"/>
      <c r="DE52" s="13"/>
      <c r="DF52" s="13"/>
    </row>
    <row r="53" spans="2:110" s="5" customFormat="1">
      <c r="B53" s="4"/>
      <c r="C53" s="42" t="s">
        <v>45</v>
      </c>
      <c r="D53" s="42"/>
      <c r="K53" s="9"/>
      <c r="L53" s="9"/>
      <c r="O53" s="9"/>
      <c r="P53" s="9"/>
      <c r="Q53" s="9"/>
      <c r="R53" s="9"/>
      <c r="S53" s="10"/>
      <c r="T53" s="11"/>
      <c r="U53" s="11"/>
      <c r="V53" s="12"/>
      <c r="W53" s="13"/>
      <c r="X53" s="11"/>
      <c r="Y53" s="7"/>
      <c r="Z53" s="10"/>
      <c r="AA53" s="10"/>
      <c r="AB53" s="12"/>
      <c r="AC53" s="12"/>
      <c r="AD53" s="11"/>
      <c r="AE53" s="11"/>
      <c r="AF53" s="11"/>
      <c r="AG53" s="13"/>
      <c r="AH53" s="13"/>
      <c r="AI53" s="13"/>
      <c r="AJ53" s="13"/>
      <c r="AK53" s="13"/>
      <c r="AL53" s="14"/>
      <c r="AM53" s="14"/>
      <c r="AN53" s="13"/>
      <c r="AO53" s="13"/>
      <c r="AP53" s="13"/>
      <c r="AQ53" s="13"/>
      <c r="AR53" s="13"/>
      <c r="AS53" s="13"/>
      <c r="AT53" s="13"/>
      <c r="AU53" s="13"/>
      <c r="AV53" s="13"/>
      <c r="AW53" s="13"/>
      <c r="AX53" s="13"/>
      <c r="AY53" s="13"/>
      <c r="AZ53" s="13"/>
      <c r="BA53" s="13"/>
      <c r="BB53" s="13"/>
      <c r="BC53" s="13"/>
      <c r="BD53" s="13"/>
      <c r="BE53" s="13"/>
      <c r="BF53" s="13"/>
      <c r="BG53" s="13"/>
      <c r="BH53" s="13"/>
      <c r="BI53" s="13"/>
      <c r="BJ53" s="13"/>
      <c r="BK53" s="13"/>
      <c r="BL53" s="13"/>
      <c r="BM53" s="14"/>
      <c r="BN53" s="14"/>
      <c r="BO53" s="13"/>
      <c r="BP53" s="13"/>
      <c r="BQ53" s="13"/>
      <c r="BR53" s="13"/>
      <c r="BS53" s="13"/>
      <c r="BT53" s="13"/>
      <c r="BU53" s="13"/>
      <c r="BV53" s="13"/>
      <c r="BW53" s="13"/>
      <c r="BX53" s="13"/>
      <c r="BY53" s="13"/>
      <c r="BZ53" s="13"/>
      <c r="CA53" s="13"/>
      <c r="CB53" s="13"/>
      <c r="CC53" s="13"/>
      <c r="CD53" s="13"/>
      <c r="CE53" s="13"/>
      <c r="CF53" s="13"/>
      <c r="CG53" s="13"/>
      <c r="CH53" s="13"/>
      <c r="CI53" s="13"/>
      <c r="CJ53" s="13"/>
      <c r="CK53" s="13"/>
      <c r="CL53" s="13"/>
      <c r="CM53" s="13"/>
      <c r="CN53" s="13"/>
      <c r="CO53" s="13"/>
      <c r="CP53" s="13"/>
      <c r="CQ53" s="13"/>
      <c r="CR53" s="13"/>
      <c r="CS53" s="13"/>
      <c r="CT53" s="13"/>
      <c r="CU53" s="13"/>
      <c r="CV53" s="13"/>
      <c r="CW53" s="13"/>
      <c r="CX53" s="13"/>
      <c r="CY53" s="13"/>
      <c r="CZ53" s="13"/>
      <c r="DA53" s="13"/>
      <c r="DB53" s="13"/>
      <c r="DC53" s="13"/>
      <c r="DD53" s="13"/>
      <c r="DE53" s="13"/>
      <c r="DF53" s="13"/>
    </row>
    <row r="54" spans="2:110" s="5" customFormat="1">
      <c r="B54" s="4"/>
      <c r="C54" s="73" t="s">
        <v>46</v>
      </c>
      <c r="D54" s="42"/>
      <c r="K54" s="9"/>
      <c r="L54" s="9"/>
      <c r="O54" s="9"/>
      <c r="P54" s="9"/>
      <c r="Q54" s="9"/>
      <c r="R54" s="9"/>
      <c r="S54" s="10"/>
      <c r="T54" s="11"/>
      <c r="U54" s="11"/>
      <c r="V54" s="12"/>
      <c r="W54" s="13"/>
      <c r="X54" s="11"/>
      <c r="Y54" s="7"/>
      <c r="Z54" s="10"/>
      <c r="AA54" s="10"/>
      <c r="AB54" s="12"/>
      <c r="AC54" s="12"/>
      <c r="AD54" s="11"/>
      <c r="AE54" s="11"/>
      <c r="AF54" s="11"/>
      <c r="AG54" s="13"/>
      <c r="AH54" s="13"/>
      <c r="AI54" s="13"/>
      <c r="AJ54" s="13"/>
      <c r="AK54" s="13"/>
      <c r="AL54" s="14"/>
      <c r="AM54" s="14"/>
      <c r="AN54" s="13"/>
      <c r="AO54" s="13"/>
      <c r="AP54" s="13"/>
      <c r="AQ54" s="13"/>
      <c r="AR54" s="13"/>
      <c r="AS54" s="13"/>
      <c r="AT54" s="13"/>
      <c r="AU54" s="13"/>
      <c r="AV54" s="13"/>
      <c r="AW54" s="13"/>
      <c r="AX54" s="13"/>
      <c r="AY54" s="13"/>
      <c r="AZ54" s="13"/>
      <c r="BA54" s="13"/>
      <c r="BB54" s="13"/>
      <c r="BC54" s="13"/>
      <c r="BD54" s="13"/>
      <c r="BE54" s="13"/>
      <c r="BF54" s="13"/>
      <c r="BG54" s="13"/>
      <c r="BH54" s="13"/>
      <c r="BI54" s="13"/>
      <c r="BJ54" s="13"/>
      <c r="BK54" s="13"/>
      <c r="BL54" s="13"/>
      <c r="BM54" s="14"/>
      <c r="BN54" s="14"/>
      <c r="BO54" s="13"/>
      <c r="BP54" s="13"/>
      <c r="BQ54" s="13"/>
      <c r="BR54" s="13"/>
      <c r="BS54" s="13"/>
      <c r="BT54" s="13"/>
      <c r="BU54" s="13"/>
      <c r="BV54" s="13"/>
      <c r="BW54" s="13"/>
      <c r="BX54" s="13"/>
      <c r="BY54" s="13"/>
      <c r="BZ54" s="13"/>
      <c r="CA54" s="13"/>
      <c r="CB54" s="13"/>
      <c r="CC54" s="13"/>
      <c r="CD54" s="13"/>
      <c r="CE54" s="13"/>
      <c r="CF54" s="13"/>
      <c r="CG54" s="13"/>
      <c r="CH54" s="13"/>
      <c r="CI54" s="13"/>
      <c r="CJ54" s="13"/>
      <c r="CK54" s="13"/>
      <c r="CL54" s="13"/>
      <c r="CM54" s="13"/>
      <c r="CN54" s="13"/>
      <c r="CO54" s="13"/>
      <c r="CP54" s="13"/>
      <c r="CQ54" s="13"/>
      <c r="CR54" s="13"/>
      <c r="CS54" s="13"/>
      <c r="CT54" s="13"/>
      <c r="CU54" s="13"/>
      <c r="CV54" s="13"/>
      <c r="CW54" s="13"/>
      <c r="CX54" s="13"/>
      <c r="CY54" s="13"/>
      <c r="CZ54" s="13"/>
      <c r="DA54" s="13"/>
      <c r="DB54" s="13"/>
      <c r="DC54" s="13"/>
      <c r="DD54" s="13"/>
      <c r="DE54" s="13"/>
      <c r="DF54" s="13"/>
    </row>
    <row r="55" spans="2:110" s="5" customFormat="1">
      <c r="B55" s="4"/>
      <c r="C55" s="44" t="s">
        <v>47</v>
      </c>
      <c r="D55" s="42"/>
      <c r="K55" s="9"/>
      <c r="L55" s="9"/>
      <c r="O55" s="9"/>
      <c r="P55" s="9"/>
      <c r="Q55" s="9"/>
      <c r="R55" s="9"/>
      <c r="S55" s="10"/>
      <c r="T55" s="11"/>
      <c r="U55" s="11"/>
      <c r="V55" s="12"/>
      <c r="W55" s="13"/>
      <c r="X55" s="11"/>
      <c r="Y55" s="7"/>
      <c r="Z55" s="10"/>
      <c r="AA55" s="10"/>
      <c r="AB55" s="12"/>
      <c r="AC55" s="12"/>
      <c r="AD55" s="11"/>
      <c r="AE55" s="11"/>
      <c r="AF55" s="11"/>
      <c r="AG55" s="13"/>
      <c r="AH55" s="13"/>
      <c r="AI55" s="13"/>
      <c r="AJ55" s="13"/>
      <c r="AK55" s="13"/>
      <c r="AL55" s="14"/>
      <c r="AM55" s="14"/>
      <c r="AN55" s="13"/>
      <c r="AO55" s="13"/>
      <c r="AP55" s="13"/>
      <c r="AQ55" s="13"/>
      <c r="AR55" s="13"/>
      <c r="AS55" s="13"/>
      <c r="AT55" s="13"/>
      <c r="AU55" s="13"/>
      <c r="AV55" s="13"/>
      <c r="AW55" s="13"/>
      <c r="AX55" s="13"/>
      <c r="AY55" s="13"/>
      <c r="AZ55" s="13"/>
      <c r="BA55" s="13"/>
      <c r="BB55" s="13"/>
      <c r="BC55" s="13"/>
      <c r="BD55" s="13"/>
      <c r="BE55" s="13"/>
      <c r="BF55" s="13"/>
      <c r="BG55" s="13"/>
      <c r="BH55" s="13"/>
      <c r="BI55" s="13"/>
      <c r="BJ55" s="13"/>
      <c r="BK55" s="13"/>
      <c r="BL55" s="13"/>
      <c r="BM55" s="14"/>
      <c r="BN55" s="14"/>
      <c r="BO55" s="13"/>
      <c r="BP55" s="13"/>
      <c r="BQ55" s="13"/>
      <c r="BR55" s="13"/>
      <c r="BS55" s="13"/>
      <c r="BT55" s="13"/>
      <c r="BU55" s="13"/>
      <c r="BV55" s="13"/>
      <c r="BW55" s="13"/>
      <c r="BX55" s="13"/>
      <c r="BY55" s="13"/>
      <c r="BZ55" s="13"/>
      <c r="CA55" s="13"/>
      <c r="CB55" s="13"/>
      <c r="CC55" s="13"/>
      <c r="CD55" s="13"/>
      <c r="CE55" s="13"/>
      <c r="CF55" s="13"/>
      <c r="CG55" s="13"/>
      <c r="CH55" s="13"/>
      <c r="CI55" s="13"/>
      <c r="CJ55" s="13"/>
      <c r="CK55" s="13"/>
      <c r="CL55" s="13"/>
      <c r="CM55" s="13"/>
      <c r="CN55" s="13"/>
      <c r="CO55" s="13"/>
      <c r="CP55" s="13"/>
      <c r="CQ55" s="13"/>
      <c r="CR55" s="13"/>
      <c r="CS55" s="13"/>
      <c r="CT55" s="13"/>
      <c r="CU55" s="13"/>
      <c r="CV55" s="13"/>
      <c r="CW55" s="13"/>
      <c r="CX55" s="13"/>
      <c r="CY55" s="13"/>
      <c r="CZ55" s="13"/>
      <c r="DA55" s="13"/>
      <c r="DB55" s="13"/>
      <c r="DC55" s="13"/>
      <c r="DD55" s="13"/>
      <c r="DE55" s="13"/>
      <c r="DF55" s="13"/>
    </row>
    <row r="56" spans="2:110" s="5" customFormat="1">
      <c r="B56" s="4"/>
      <c r="C56" s="44" t="s">
        <v>48</v>
      </c>
      <c r="D56" s="44"/>
      <c r="K56" s="9"/>
      <c r="L56" s="9"/>
      <c r="O56" s="9"/>
      <c r="P56" s="9"/>
      <c r="Q56" s="9"/>
      <c r="R56" s="9"/>
      <c r="S56" s="10"/>
      <c r="T56" s="11"/>
      <c r="U56" s="11"/>
      <c r="V56" s="12"/>
      <c r="W56" s="13"/>
      <c r="X56" s="11"/>
      <c r="Y56" s="7"/>
      <c r="Z56" s="10"/>
      <c r="AA56" s="10"/>
      <c r="AB56" s="12"/>
      <c r="AC56" s="12"/>
      <c r="AD56" s="11"/>
      <c r="AE56" s="11"/>
      <c r="AF56" s="11"/>
      <c r="AG56" s="13"/>
      <c r="AH56" s="13"/>
      <c r="AI56" s="13"/>
      <c r="AJ56" s="13"/>
      <c r="AK56" s="13"/>
      <c r="AL56" s="14"/>
      <c r="AM56" s="14"/>
      <c r="AN56" s="13"/>
      <c r="AO56" s="13"/>
      <c r="AP56" s="13"/>
      <c r="AQ56" s="13"/>
      <c r="AR56" s="13"/>
      <c r="AS56" s="13"/>
      <c r="AT56" s="13"/>
      <c r="AU56" s="13"/>
      <c r="AV56" s="13"/>
      <c r="AW56" s="13"/>
      <c r="AX56" s="13"/>
      <c r="AY56" s="13"/>
      <c r="AZ56" s="13"/>
      <c r="BA56" s="13"/>
      <c r="BB56" s="13"/>
      <c r="BC56" s="13"/>
      <c r="BD56" s="13"/>
      <c r="BE56" s="13"/>
      <c r="BF56" s="13"/>
      <c r="BG56" s="13"/>
      <c r="BH56" s="13"/>
      <c r="BI56" s="13"/>
      <c r="BJ56" s="13"/>
      <c r="BK56" s="13"/>
      <c r="BL56" s="13"/>
      <c r="BM56" s="14"/>
      <c r="BN56" s="14"/>
      <c r="BO56" s="13"/>
      <c r="BP56" s="13"/>
      <c r="BQ56" s="13"/>
      <c r="BR56" s="13"/>
      <c r="BS56" s="13"/>
      <c r="BT56" s="13"/>
      <c r="BU56" s="13"/>
      <c r="BV56" s="13"/>
      <c r="BW56" s="13"/>
      <c r="BX56" s="13"/>
      <c r="BY56" s="13"/>
      <c r="BZ56" s="13"/>
      <c r="CA56" s="13"/>
      <c r="CB56" s="13"/>
      <c r="CC56" s="13"/>
      <c r="CD56" s="13"/>
      <c r="CE56" s="13"/>
      <c r="CF56" s="13"/>
      <c r="CG56" s="13"/>
      <c r="CH56" s="13"/>
      <c r="CI56" s="13"/>
      <c r="CJ56" s="13"/>
      <c r="CK56" s="13"/>
      <c r="CL56" s="13"/>
      <c r="CM56" s="13"/>
      <c r="CN56" s="13"/>
      <c r="CO56" s="13"/>
      <c r="CP56" s="13"/>
      <c r="CQ56" s="13"/>
      <c r="CR56" s="13"/>
      <c r="CS56" s="13"/>
      <c r="CT56" s="13"/>
      <c r="CU56" s="13"/>
      <c r="CV56" s="13"/>
      <c r="CW56" s="13"/>
      <c r="CX56" s="13"/>
      <c r="CY56" s="13"/>
      <c r="CZ56" s="13"/>
      <c r="DA56" s="13"/>
      <c r="DB56" s="13"/>
      <c r="DC56" s="13"/>
      <c r="DD56" s="13"/>
      <c r="DE56" s="13"/>
      <c r="DF56" s="13"/>
    </row>
    <row r="57" spans="2:110" s="5" customFormat="1">
      <c r="B57" s="4"/>
      <c r="C57" s="44" t="s">
        <v>49</v>
      </c>
      <c r="D57" s="44"/>
      <c r="K57" s="9"/>
      <c r="L57" s="9"/>
      <c r="O57" s="9"/>
      <c r="P57" s="9"/>
      <c r="Q57" s="9"/>
      <c r="R57" s="9"/>
      <c r="S57" s="10"/>
      <c r="T57" s="11"/>
      <c r="U57" s="11"/>
      <c r="V57" s="12"/>
      <c r="W57" s="13"/>
      <c r="X57" s="11"/>
      <c r="Y57" s="7"/>
      <c r="Z57" s="10"/>
      <c r="AA57" s="10"/>
      <c r="AB57" s="12"/>
      <c r="AC57" s="12"/>
      <c r="AD57" s="11"/>
      <c r="AE57" s="11"/>
      <c r="AF57" s="11"/>
      <c r="AG57" s="13"/>
      <c r="AH57" s="13"/>
      <c r="AI57" s="13"/>
      <c r="AJ57" s="13"/>
      <c r="AK57" s="13"/>
      <c r="AL57" s="14"/>
      <c r="AM57" s="14"/>
      <c r="AN57" s="13"/>
      <c r="AO57" s="13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A57" s="13"/>
      <c r="BB57" s="13"/>
      <c r="BC57" s="13"/>
      <c r="BD57" s="13"/>
      <c r="BE57" s="13"/>
      <c r="BF57" s="13"/>
      <c r="BG57" s="13"/>
      <c r="BH57" s="13"/>
      <c r="BI57" s="13"/>
      <c r="BJ57" s="13"/>
      <c r="BK57" s="13"/>
      <c r="BL57" s="13"/>
      <c r="BM57" s="14"/>
      <c r="BN57" s="14"/>
      <c r="BO57" s="13"/>
      <c r="BP57" s="13"/>
      <c r="BQ57" s="13"/>
      <c r="BR57" s="13"/>
      <c r="BS57" s="13"/>
      <c r="BT57" s="13"/>
      <c r="BU57" s="13"/>
      <c r="BV57" s="13"/>
      <c r="BW57" s="13"/>
      <c r="BX57" s="13"/>
      <c r="BY57" s="13"/>
      <c r="BZ57" s="13"/>
      <c r="CA57" s="13"/>
      <c r="CB57" s="13"/>
      <c r="CC57" s="13"/>
      <c r="CD57" s="13"/>
      <c r="CE57" s="13"/>
      <c r="CF57" s="13"/>
      <c r="CG57" s="13"/>
      <c r="CH57" s="13"/>
      <c r="CI57" s="13"/>
      <c r="CJ57" s="13"/>
      <c r="CK57" s="13"/>
      <c r="CL57" s="13"/>
      <c r="CM57" s="13"/>
      <c r="CN57" s="13"/>
      <c r="CO57" s="13"/>
      <c r="CP57" s="13"/>
      <c r="CQ57" s="13"/>
      <c r="CR57" s="13"/>
      <c r="CS57" s="13"/>
      <c r="CT57" s="13"/>
      <c r="CU57" s="13"/>
      <c r="CV57" s="13"/>
      <c r="CW57" s="13"/>
      <c r="CX57" s="13"/>
      <c r="CY57" s="13"/>
      <c r="CZ57" s="13"/>
      <c r="DA57" s="13"/>
      <c r="DB57" s="13"/>
      <c r="DC57" s="13"/>
      <c r="DD57" s="13"/>
      <c r="DE57" s="13"/>
      <c r="DF57" s="13"/>
    </row>
    <row r="58" spans="2:110" s="5" customFormat="1">
      <c r="B58" s="4"/>
      <c r="C58" s="73" t="s">
        <v>52</v>
      </c>
      <c r="D58" s="44"/>
      <c r="G58" s="7"/>
      <c r="H58" s="7"/>
      <c r="I58" s="8"/>
      <c r="J58" s="8"/>
      <c r="K58" s="9"/>
      <c r="L58" s="9"/>
      <c r="O58" s="9"/>
      <c r="P58" s="9"/>
      <c r="Q58" s="9"/>
      <c r="R58" s="9"/>
      <c r="S58" s="10"/>
      <c r="T58" s="11"/>
      <c r="U58" s="11"/>
      <c r="V58" s="12"/>
      <c r="W58" s="13"/>
      <c r="X58" s="11"/>
      <c r="Y58" s="7"/>
      <c r="Z58" s="10"/>
      <c r="AA58" s="10"/>
      <c r="AB58" s="12"/>
      <c r="AC58" s="12"/>
      <c r="AD58" s="11"/>
      <c r="AE58" s="11"/>
      <c r="AF58" s="11"/>
      <c r="AG58" s="13"/>
      <c r="AH58" s="13"/>
      <c r="AI58" s="13"/>
      <c r="AJ58" s="13"/>
      <c r="AK58" s="13"/>
      <c r="AL58" s="14"/>
      <c r="AM58" s="14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A58" s="13"/>
      <c r="BB58" s="13"/>
      <c r="BC58" s="13"/>
      <c r="BD58" s="13"/>
      <c r="BE58" s="13"/>
      <c r="BF58" s="13"/>
      <c r="BG58" s="13"/>
      <c r="BH58" s="13"/>
      <c r="BI58" s="13"/>
      <c r="BJ58" s="13"/>
      <c r="BK58" s="13"/>
      <c r="BL58" s="13"/>
      <c r="BM58" s="14"/>
      <c r="BN58" s="14"/>
      <c r="BO58" s="13"/>
      <c r="BP58" s="13"/>
      <c r="BQ58" s="13"/>
      <c r="BR58" s="13"/>
      <c r="BS58" s="13"/>
      <c r="BT58" s="13"/>
      <c r="BU58" s="13"/>
      <c r="BV58" s="13"/>
      <c r="BW58" s="13"/>
      <c r="BX58" s="13"/>
      <c r="BY58" s="13"/>
      <c r="BZ58" s="13"/>
      <c r="CA58" s="13"/>
      <c r="CB58" s="13"/>
      <c r="CC58" s="13"/>
      <c r="CD58" s="13"/>
      <c r="CE58" s="13"/>
      <c r="CF58" s="13"/>
      <c r="CG58" s="13"/>
      <c r="CH58" s="13"/>
      <c r="CI58" s="13"/>
      <c r="CJ58" s="13"/>
      <c r="CK58" s="13"/>
      <c r="CL58" s="13"/>
      <c r="CM58" s="13"/>
      <c r="CN58" s="13"/>
      <c r="CO58" s="13"/>
      <c r="CP58" s="13"/>
      <c r="CQ58" s="13"/>
      <c r="CR58" s="13"/>
      <c r="CS58" s="13"/>
      <c r="CT58" s="13"/>
      <c r="CU58" s="13"/>
      <c r="CV58" s="13"/>
      <c r="CW58" s="13"/>
      <c r="CX58" s="13"/>
      <c r="CY58" s="13"/>
      <c r="CZ58" s="13"/>
      <c r="DA58" s="13"/>
      <c r="DB58" s="13"/>
      <c r="DC58" s="13"/>
      <c r="DD58" s="13"/>
      <c r="DE58" s="13"/>
      <c r="DF58" s="13"/>
    </row>
    <row r="59" spans="2:110">
      <c r="B59" s="4"/>
      <c r="C59" s="42" t="s">
        <v>41</v>
      </c>
      <c r="D59" s="13"/>
      <c r="E59" s="13"/>
      <c r="F59" s="13"/>
      <c r="G59" s="7"/>
      <c r="I59" s="8"/>
      <c r="J59" s="8"/>
      <c r="K59" s="9"/>
      <c r="L59" s="9"/>
    </row>
    <row r="60" spans="2:110">
      <c r="B60" s="4"/>
      <c r="C60" s="73" t="s">
        <v>51</v>
      </c>
      <c r="D60" s="13"/>
      <c r="E60" s="13"/>
      <c r="F60" s="13"/>
      <c r="G60" s="7"/>
      <c r="I60" s="8"/>
      <c r="J60" s="8"/>
      <c r="K60" s="9"/>
      <c r="L60" s="9"/>
    </row>
    <row r="61" spans="2:110">
      <c r="B61" s="4"/>
      <c r="C61" s="44" t="s">
        <v>39</v>
      </c>
      <c r="D61" s="13"/>
      <c r="E61" s="45"/>
      <c r="F61" s="7"/>
      <c r="G61" s="7"/>
      <c r="I61" s="8"/>
      <c r="J61" s="8"/>
      <c r="K61" s="9"/>
      <c r="L61" s="9"/>
    </row>
    <row r="62" spans="2:110">
      <c r="B62" s="4"/>
      <c r="C62" s="44" t="s">
        <v>40</v>
      </c>
      <c r="D62" s="13"/>
      <c r="E62" s="40"/>
      <c r="F62" s="7"/>
      <c r="G62" s="7"/>
      <c r="I62" s="8"/>
      <c r="J62" s="8"/>
      <c r="K62" s="9"/>
      <c r="L62" s="9"/>
    </row>
    <row r="63" spans="2:110" ht="15.75">
      <c r="B63" s="4"/>
      <c r="C63" s="110" t="s">
        <v>53</v>
      </c>
      <c r="D63" s="13"/>
      <c r="E63" s="40"/>
      <c r="F63" s="7"/>
      <c r="G63" s="7"/>
      <c r="I63" s="8"/>
      <c r="J63" s="8"/>
      <c r="K63" s="9"/>
      <c r="L63" s="9"/>
    </row>
    <row r="64" spans="2:110">
      <c r="B64" s="4"/>
      <c r="C64" s="42" t="s">
        <v>27</v>
      </c>
      <c r="D64" s="13"/>
      <c r="E64" s="40"/>
      <c r="F64" s="7"/>
      <c r="G64" s="7"/>
      <c r="I64" s="8"/>
      <c r="J64" s="8"/>
      <c r="K64" s="9"/>
      <c r="L64" s="9"/>
    </row>
    <row r="65" spans="2:66" s="11" customFormat="1">
      <c r="B65" s="4"/>
      <c r="C65" s="73" t="s">
        <v>54</v>
      </c>
      <c r="D65" s="42"/>
      <c r="E65" s="40"/>
      <c r="F65" s="7"/>
      <c r="G65" s="7"/>
      <c r="H65" s="7"/>
      <c r="I65" s="8"/>
      <c r="J65" s="8"/>
      <c r="K65" s="9"/>
      <c r="L65" s="9"/>
      <c r="O65" s="9"/>
      <c r="P65" s="9"/>
      <c r="Q65" s="9"/>
      <c r="R65" s="9"/>
      <c r="S65" s="10"/>
      <c r="V65" s="12"/>
      <c r="W65" s="13"/>
      <c r="Y65" s="7"/>
      <c r="Z65" s="10"/>
      <c r="AA65" s="10"/>
      <c r="AB65" s="12"/>
      <c r="AC65" s="12"/>
      <c r="AG65" s="13"/>
      <c r="AH65" s="13"/>
      <c r="AI65" s="13"/>
      <c r="AJ65" s="13"/>
      <c r="AK65" s="13"/>
      <c r="AL65" s="14"/>
      <c r="AM65" s="14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  <c r="BA65" s="13"/>
      <c r="BB65" s="13"/>
      <c r="BC65" s="13"/>
      <c r="BD65" s="13"/>
      <c r="BE65" s="13"/>
      <c r="BF65" s="13"/>
      <c r="BG65" s="13"/>
      <c r="BH65" s="13"/>
      <c r="BI65" s="13"/>
      <c r="BJ65" s="13"/>
      <c r="BK65" s="13"/>
      <c r="BL65" s="13"/>
      <c r="BM65" s="14"/>
      <c r="BN65" s="14"/>
    </row>
    <row r="66" spans="2:66" s="11" customFormat="1">
      <c r="B66" s="4"/>
      <c r="C66" s="44" t="s">
        <v>55</v>
      </c>
      <c r="D66" s="44"/>
      <c r="E66" s="40"/>
      <c r="F66" s="7"/>
      <c r="G66" s="7"/>
      <c r="H66" s="7"/>
      <c r="I66" s="8"/>
      <c r="J66" s="8"/>
      <c r="K66" s="9"/>
      <c r="L66" s="9"/>
      <c r="O66" s="9"/>
      <c r="P66" s="9"/>
      <c r="Q66" s="9"/>
      <c r="R66" s="9"/>
      <c r="S66" s="10"/>
      <c r="V66" s="12"/>
      <c r="W66" s="13"/>
      <c r="Y66" s="7"/>
      <c r="Z66" s="10"/>
      <c r="AA66" s="10"/>
      <c r="AB66" s="12"/>
      <c r="AC66" s="12"/>
      <c r="AG66" s="13"/>
      <c r="AH66" s="13"/>
      <c r="AI66" s="13"/>
      <c r="AJ66" s="13"/>
      <c r="AK66" s="13"/>
      <c r="AL66" s="14"/>
      <c r="AM66" s="14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  <c r="BA66" s="13"/>
      <c r="BB66" s="13"/>
      <c r="BC66" s="13"/>
      <c r="BD66" s="13"/>
      <c r="BE66" s="13"/>
      <c r="BF66" s="13"/>
      <c r="BG66" s="13"/>
      <c r="BH66" s="13"/>
      <c r="BI66" s="13"/>
      <c r="BJ66" s="13"/>
      <c r="BK66" s="13"/>
      <c r="BL66" s="13"/>
      <c r="BM66" s="14"/>
      <c r="BN66" s="14"/>
    </row>
    <row r="67" spans="2:66" s="11" customFormat="1">
      <c r="B67" s="4"/>
      <c r="C67" s="44" t="s">
        <v>56</v>
      </c>
      <c r="D67" s="44"/>
      <c r="E67" s="40"/>
      <c r="F67" s="7"/>
      <c r="G67" s="7"/>
      <c r="H67" s="7"/>
      <c r="I67" s="8"/>
      <c r="J67" s="8"/>
      <c r="K67" s="9"/>
      <c r="L67" s="9"/>
      <c r="O67" s="9"/>
      <c r="P67" s="9"/>
      <c r="Q67" s="9"/>
      <c r="R67" s="9"/>
      <c r="S67" s="10"/>
      <c r="V67" s="12"/>
      <c r="W67" s="13"/>
      <c r="Y67" s="7"/>
      <c r="Z67" s="10"/>
      <c r="AA67" s="10"/>
      <c r="AB67" s="12"/>
      <c r="AC67" s="12"/>
      <c r="AG67" s="13"/>
      <c r="AH67" s="13"/>
      <c r="AI67" s="13"/>
      <c r="AJ67" s="13"/>
      <c r="AK67" s="13"/>
      <c r="AL67" s="14"/>
      <c r="AM67" s="14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  <c r="BA67" s="13"/>
      <c r="BB67" s="13"/>
      <c r="BC67" s="13"/>
      <c r="BD67" s="13"/>
      <c r="BE67" s="13"/>
      <c r="BF67" s="13"/>
      <c r="BG67" s="13"/>
      <c r="BH67" s="13"/>
      <c r="BI67" s="13"/>
      <c r="BJ67" s="13"/>
      <c r="BK67" s="13"/>
      <c r="BL67" s="13"/>
      <c r="BM67" s="14"/>
      <c r="BN67" s="14"/>
    </row>
    <row r="68" spans="2:66" s="11" customFormat="1" ht="15.75">
      <c r="B68" s="4"/>
      <c r="C68" s="110" t="s">
        <v>19</v>
      </c>
      <c r="D68" s="44"/>
      <c r="E68" s="40"/>
      <c r="F68" s="7"/>
      <c r="G68" s="7"/>
      <c r="H68" s="7"/>
      <c r="I68" s="8"/>
      <c r="J68" s="8"/>
      <c r="K68" s="9"/>
      <c r="L68" s="9"/>
      <c r="O68" s="9"/>
      <c r="P68" s="9"/>
      <c r="Q68" s="9"/>
      <c r="R68" s="9"/>
      <c r="S68" s="10"/>
      <c r="V68" s="12"/>
      <c r="W68" s="13"/>
      <c r="Y68" s="7"/>
      <c r="Z68" s="10"/>
      <c r="AA68" s="10"/>
      <c r="AB68" s="12"/>
      <c r="AC68" s="12"/>
      <c r="AG68" s="13"/>
      <c r="AH68" s="13"/>
      <c r="AI68" s="13"/>
      <c r="AJ68" s="13"/>
      <c r="AK68" s="13"/>
      <c r="AL68" s="14"/>
      <c r="AM68" s="14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  <c r="BA68" s="13"/>
      <c r="BB68" s="13"/>
      <c r="BC68" s="13"/>
      <c r="BD68" s="13"/>
      <c r="BE68" s="13"/>
      <c r="BF68" s="13"/>
      <c r="BG68" s="13"/>
      <c r="BH68" s="13"/>
      <c r="BI68" s="13"/>
      <c r="BJ68" s="13"/>
      <c r="BK68" s="13"/>
      <c r="BL68" s="13"/>
      <c r="BM68" s="14"/>
      <c r="BN68" s="14"/>
    </row>
    <row r="69" spans="2:66" s="11" customFormat="1">
      <c r="B69" s="4"/>
      <c r="C69" s="42" t="s">
        <v>28</v>
      </c>
      <c r="D69" s="42"/>
      <c r="E69" s="40"/>
      <c r="F69" s="7"/>
      <c r="G69" s="7"/>
      <c r="H69" s="7"/>
      <c r="I69" s="8"/>
      <c r="J69" s="8"/>
      <c r="K69" s="9"/>
      <c r="L69" s="9"/>
      <c r="O69" s="9"/>
      <c r="P69" s="9"/>
      <c r="Q69" s="9"/>
      <c r="R69" s="9"/>
      <c r="S69" s="10"/>
      <c r="V69" s="12"/>
      <c r="W69" s="13"/>
      <c r="Y69" s="7"/>
      <c r="Z69" s="10"/>
      <c r="AA69" s="10"/>
      <c r="AB69" s="12"/>
      <c r="AC69" s="12"/>
      <c r="AG69" s="13"/>
      <c r="AH69" s="13"/>
      <c r="AI69" s="13"/>
      <c r="AJ69" s="13"/>
      <c r="AK69" s="13"/>
      <c r="AL69" s="14"/>
      <c r="AM69" s="14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  <c r="BA69" s="13"/>
      <c r="BB69" s="13"/>
      <c r="BC69" s="13"/>
      <c r="BD69" s="13"/>
      <c r="BE69" s="13"/>
      <c r="BF69" s="13"/>
      <c r="BG69" s="13"/>
      <c r="BH69" s="13"/>
      <c r="BI69" s="13"/>
      <c r="BJ69" s="13"/>
      <c r="BK69" s="13"/>
      <c r="BL69" s="13"/>
      <c r="BM69" s="14"/>
      <c r="BN69" s="14"/>
    </row>
    <row r="70" spans="2:66" s="11" customFormat="1">
      <c r="B70" s="4"/>
      <c r="C70" s="73" t="s">
        <v>57</v>
      </c>
      <c r="D70" s="44"/>
      <c r="E70" s="40"/>
      <c r="F70" s="7"/>
      <c r="G70" s="7"/>
      <c r="H70" s="7"/>
      <c r="I70" s="8"/>
      <c r="J70" s="8"/>
      <c r="K70" s="9"/>
      <c r="L70" s="9"/>
      <c r="O70" s="9"/>
      <c r="P70" s="9"/>
      <c r="Q70" s="9"/>
      <c r="R70" s="9"/>
      <c r="S70" s="10"/>
      <c r="V70" s="12"/>
      <c r="W70" s="13"/>
      <c r="Y70" s="7"/>
      <c r="Z70" s="10"/>
      <c r="AA70" s="10"/>
      <c r="AB70" s="12"/>
      <c r="AC70" s="12"/>
      <c r="AG70" s="13"/>
      <c r="AH70" s="13"/>
      <c r="AI70" s="13"/>
      <c r="AJ70" s="13"/>
      <c r="AK70" s="13"/>
      <c r="AL70" s="14"/>
      <c r="AM70" s="14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  <c r="BA70" s="13"/>
      <c r="BB70" s="13"/>
      <c r="BC70" s="13"/>
      <c r="BD70" s="13"/>
      <c r="BE70" s="13"/>
      <c r="BF70" s="13"/>
      <c r="BG70" s="13"/>
      <c r="BH70" s="13"/>
      <c r="BI70" s="13"/>
      <c r="BJ70" s="13"/>
      <c r="BK70" s="13"/>
      <c r="BL70" s="13"/>
      <c r="BM70" s="14"/>
      <c r="BN70" s="14"/>
    </row>
    <row r="71" spans="2:66" s="11" customFormat="1">
      <c r="B71" s="4"/>
      <c r="C71" s="44" t="s">
        <v>58</v>
      </c>
      <c r="D71" s="44"/>
      <c r="E71" s="40"/>
      <c r="F71" s="7"/>
      <c r="G71" s="7"/>
      <c r="H71" s="7"/>
      <c r="I71" s="8"/>
      <c r="J71" s="8"/>
      <c r="K71" s="9"/>
      <c r="L71" s="9"/>
      <c r="O71" s="9"/>
      <c r="P71" s="9"/>
      <c r="Q71" s="9"/>
      <c r="R71" s="9"/>
      <c r="S71" s="10"/>
      <c r="V71" s="12"/>
      <c r="W71" s="13"/>
      <c r="Y71" s="7"/>
      <c r="Z71" s="10"/>
      <c r="AA71" s="10"/>
      <c r="AB71" s="12"/>
      <c r="AC71" s="12"/>
      <c r="AG71" s="13"/>
      <c r="AH71" s="13"/>
      <c r="AI71" s="13"/>
      <c r="AJ71" s="13"/>
      <c r="AK71" s="13"/>
      <c r="AL71" s="14"/>
      <c r="AM71" s="14"/>
      <c r="AN71" s="13"/>
      <c r="AO71" s="13"/>
      <c r="AP71" s="13"/>
      <c r="AQ71" s="13"/>
      <c r="AR71" s="13"/>
      <c r="AS71" s="13"/>
      <c r="AT71" s="13"/>
      <c r="AU71" s="13"/>
      <c r="AV71" s="13"/>
      <c r="AW71" s="13"/>
      <c r="AX71" s="13"/>
      <c r="AY71" s="13"/>
      <c r="AZ71" s="13"/>
      <c r="BA71" s="13"/>
      <c r="BB71" s="13"/>
      <c r="BC71" s="13"/>
      <c r="BD71" s="13"/>
      <c r="BE71" s="13"/>
      <c r="BF71" s="13"/>
      <c r="BG71" s="13"/>
      <c r="BH71" s="13"/>
      <c r="BI71" s="13"/>
      <c r="BJ71" s="13"/>
      <c r="BK71" s="13"/>
      <c r="BL71" s="13"/>
      <c r="BM71" s="14"/>
      <c r="BN71" s="14"/>
    </row>
    <row r="72" spans="2:66" s="11" customFormat="1">
      <c r="B72" s="4"/>
      <c r="C72" s="44" t="s">
        <v>59</v>
      </c>
      <c r="D72" s="44"/>
      <c r="E72" s="40"/>
      <c r="F72" s="7"/>
      <c r="G72" s="7"/>
      <c r="H72" s="7"/>
      <c r="I72" s="8"/>
      <c r="J72" s="8"/>
      <c r="K72" s="9"/>
      <c r="L72" s="9"/>
      <c r="O72" s="9"/>
      <c r="P72" s="9"/>
      <c r="Q72" s="9"/>
      <c r="R72" s="9"/>
      <c r="S72" s="10"/>
      <c r="V72" s="12"/>
      <c r="W72" s="13"/>
      <c r="Y72" s="7"/>
      <c r="Z72" s="10"/>
      <c r="AA72" s="10"/>
      <c r="AB72" s="12"/>
      <c r="AC72" s="12"/>
      <c r="AG72" s="13"/>
      <c r="AH72" s="13"/>
      <c r="AI72" s="13"/>
      <c r="AJ72" s="13"/>
      <c r="AK72" s="13"/>
      <c r="AL72" s="14"/>
      <c r="AM72" s="14"/>
      <c r="AN72" s="13"/>
      <c r="AO72" s="13"/>
      <c r="AP72" s="13"/>
      <c r="AQ72" s="13"/>
      <c r="AR72" s="13"/>
      <c r="AS72" s="13"/>
      <c r="AT72" s="13"/>
      <c r="AU72" s="13"/>
      <c r="AV72" s="13"/>
      <c r="AW72" s="13"/>
      <c r="AX72" s="13"/>
      <c r="AY72" s="13"/>
      <c r="AZ72" s="13"/>
      <c r="BA72" s="13"/>
      <c r="BB72" s="13"/>
      <c r="BC72" s="13"/>
      <c r="BD72" s="13"/>
      <c r="BE72" s="13"/>
      <c r="BF72" s="13"/>
      <c r="BG72" s="13"/>
      <c r="BH72" s="13"/>
      <c r="BI72" s="13"/>
      <c r="BJ72" s="13"/>
      <c r="BK72" s="13"/>
      <c r="BL72" s="13"/>
      <c r="BM72" s="14"/>
      <c r="BN72" s="14"/>
    </row>
    <row r="73" spans="2:66" s="11" customFormat="1">
      <c r="B73" s="4"/>
      <c r="C73" s="44" t="s">
        <v>60</v>
      </c>
      <c r="D73" s="44"/>
      <c r="E73" s="40"/>
      <c r="F73" s="7"/>
      <c r="G73" s="7"/>
      <c r="H73" s="7"/>
      <c r="I73" s="8"/>
      <c r="J73" s="8"/>
      <c r="K73" s="9"/>
      <c r="L73" s="9"/>
      <c r="O73" s="9"/>
      <c r="P73" s="9"/>
      <c r="Q73" s="9"/>
      <c r="R73" s="9"/>
      <c r="S73" s="10"/>
      <c r="V73" s="12"/>
      <c r="W73" s="13"/>
      <c r="Y73" s="7"/>
      <c r="Z73" s="10"/>
      <c r="AA73" s="10"/>
      <c r="AB73" s="12"/>
      <c r="AC73" s="12"/>
      <c r="AG73" s="13"/>
      <c r="AH73" s="13"/>
      <c r="AI73" s="13"/>
      <c r="AJ73" s="13"/>
      <c r="AK73" s="13"/>
      <c r="AL73" s="14"/>
      <c r="AM73" s="14"/>
      <c r="AN73" s="13"/>
      <c r="AO73" s="13"/>
      <c r="AP73" s="13"/>
      <c r="AQ73" s="13"/>
      <c r="AR73" s="13"/>
      <c r="AS73" s="13"/>
      <c r="AT73" s="13"/>
      <c r="AU73" s="13"/>
      <c r="AV73" s="13"/>
      <c r="AW73" s="13"/>
      <c r="AX73" s="13"/>
      <c r="AY73" s="13"/>
      <c r="AZ73" s="13"/>
      <c r="BA73" s="13"/>
      <c r="BB73" s="13"/>
      <c r="BC73" s="13"/>
      <c r="BD73" s="13"/>
      <c r="BE73" s="13"/>
      <c r="BF73" s="13"/>
      <c r="BG73" s="13"/>
      <c r="BH73" s="13"/>
      <c r="BI73" s="13"/>
      <c r="BJ73" s="13"/>
      <c r="BK73" s="13"/>
      <c r="BL73" s="13"/>
      <c r="BM73" s="14"/>
      <c r="BN73" s="14"/>
    </row>
    <row r="74" spans="2:66" s="11" customFormat="1">
      <c r="B74" s="4"/>
      <c r="C74" s="73" t="s">
        <v>20</v>
      </c>
      <c r="D74" s="51"/>
      <c r="E74" s="40"/>
      <c r="F74" s="7"/>
      <c r="G74" s="7"/>
      <c r="H74" s="7"/>
      <c r="I74" s="8"/>
      <c r="J74" s="8"/>
      <c r="K74" s="9"/>
      <c r="L74" s="9"/>
      <c r="O74" s="9"/>
      <c r="P74" s="9"/>
      <c r="Q74" s="9"/>
      <c r="R74" s="9"/>
      <c r="S74" s="10"/>
      <c r="V74" s="12"/>
      <c r="W74" s="13"/>
      <c r="Y74" s="7"/>
      <c r="Z74" s="10"/>
      <c r="AA74" s="10"/>
      <c r="AB74" s="12"/>
      <c r="AC74" s="12"/>
      <c r="AG74" s="13"/>
      <c r="AH74" s="13"/>
      <c r="AI74" s="13"/>
      <c r="AJ74" s="13"/>
      <c r="AK74" s="13"/>
      <c r="AL74" s="14"/>
      <c r="AM74" s="14"/>
      <c r="AN74" s="13"/>
      <c r="AO74" s="13"/>
      <c r="AP74" s="13"/>
      <c r="AQ74" s="13"/>
      <c r="AR74" s="13"/>
      <c r="AS74" s="13"/>
      <c r="AT74" s="13"/>
      <c r="AU74" s="13"/>
      <c r="AV74" s="13"/>
      <c r="AW74" s="13"/>
      <c r="AX74" s="13"/>
      <c r="AY74" s="13"/>
      <c r="AZ74" s="13"/>
      <c r="BA74" s="13"/>
      <c r="BB74" s="13"/>
      <c r="BC74" s="13"/>
      <c r="BD74" s="13"/>
      <c r="BE74" s="13"/>
      <c r="BF74" s="13"/>
      <c r="BG74" s="13"/>
      <c r="BH74" s="13"/>
      <c r="BI74" s="13"/>
      <c r="BJ74" s="13"/>
      <c r="BK74" s="13"/>
      <c r="BL74" s="13"/>
      <c r="BM74" s="14"/>
      <c r="BN74" s="14"/>
    </row>
    <row r="75" spans="2:66" s="11" customFormat="1">
      <c r="B75" s="4"/>
      <c r="C75" s="42" t="s">
        <v>29</v>
      </c>
      <c r="E75" s="40"/>
      <c r="F75" s="7"/>
      <c r="G75" s="7"/>
      <c r="H75" s="7"/>
      <c r="I75" s="8"/>
      <c r="J75" s="8"/>
      <c r="K75" s="9"/>
      <c r="L75" s="9"/>
      <c r="O75" s="9"/>
      <c r="P75" s="9"/>
      <c r="Q75" s="9"/>
      <c r="R75" s="9"/>
      <c r="S75" s="10"/>
      <c r="V75" s="12"/>
      <c r="W75" s="13"/>
      <c r="Y75" s="7"/>
      <c r="Z75" s="10"/>
      <c r="AA75" s="10"/>
      <c r="AB75" s="12"/>
      <c r="AC75" s="12"/>
      <c r="AG75" s="13"/>
      <c r="AH75" s="13"/>
      <c r="AI75" s="13"/>
      <c r="AJ75" s="13"/>
      <c r="AK75" s="13"/>
      <c r="AL75" s="14"/>
      <c r="AM75" s="14"/>
      <c r="AN75" s="13"/>
      <c r="AO75" s="13"/>
      <c r="AP75" s="13"/>
      <c r="AQ75" s="13"/>
      <c r="AR75" s="13"/>
      <c r="AS75" s="13"/>
      <c r="AT75" s="13"/>
      <c r="AU75" s="13"/>
      <c r="AV75" s="13"/>
      <c r="AW75" s="13"/>
      <c r="AX75" s="13"/>
      <c r="AY75" s="13"/>
      <c r="AZ75" s="13"/>
      <c r="BA75" s="13"/>
      <c r="BB75" s="13"/>
      <c r="BC75" s="13"/>
      <c r="BD75" s="13"/>
      <c r="BE75" s="13"/>
      <c r="BF75" s="13"/>
      <c r="BG75" s="13"/>
      <c r="BH75" s="13"/>
      <c r="BI75" s="13"/>
      <c r="BJ75" s="13"/>
      <c r="BK75" s="13"/>
      <c r="BL75" s="13"/>
      <c r="BM75" s="14"/>
      <c r="BN75" s="14"/>
    </row>
    <row r="76" spans="2:66" s="11" customFormat="1">
      <c r="B76" s="4"/>
      <c r="C76" s="73" t="s">
        <v>61</v>
      </c>
      <c r="E76" s="40"/>
      <c r="F76" s="7"/>
      <c r="G76" s="7"/>
      <c r="H76" s="7"/>
      <c r="I76" s="8"/>
      <c r="J76" s="8"/>
      <c r="K76" s="9"/>
      <c r="L76" s="9"/>
      <c r="O76" s="9"/>
      <c r="P76" s="9"/>
      <c r="Q76" s="9"/>
      <c r="R76" s="9"/>
      <c r="S76" s="10"/>
      <c r="V76" s="12"/>
      <c r="W76" s="13"/>
      <c r="Y76" s="7"/>
      <c r="Z76" s="10"/>
      <c r="AA76" s="10"/>
      <c r="AB76" s="12"/>
      <c r="AC76" s="12"/>
      <c r="AG76" s="13"/>
      <c r="AH76" s="13"/>
      <c r="AI76" s="13"/>
      <c r="AJ76" s="13"/>
      <c r="AK76" s="13"/>
      <c r="AL76" s="14"/>
      <c r="AM76" s="14"/>
      <c r="AN76" s="13"/>
      <c r="AO76" s="13"/>
      <c r="AP76" s="13"/>
      <c r="AQ76" s="13"/>
      <c r="AR76" s="13"/>
      <c r="AS76" s="13"/>
      <c r="AT76" s="13"/>
      <c r="AU76" s="13"/>
      <c r="AV76" s="13"/>
      <c r="AW76" s="13"/>
      <c r="AX76" s="13"/>
      <c r="AY76" s="13"/>
      <c r="AZ76" s="13"/>
      <c r="BA76" s="13"/>
      <c r="BB76" s="13"/>
      <c r="BC76" s="13"/>
      <c r="BD76" s="13"/>
      <c r="BE76" s="13"/>
      <c r="BF76" s="13"/>
      <c r="BG76" s="13"/>
      <c r="BH76" s="13"/>
      <c r="BI76" s="13"/>
      <c r="BJ76" s="13"/>
      <c r="BK76" s="13"/>
      <c r="BL76" s="13"/>
      <c r="BM76" s="14"/>
      <c r="BN76" s="14"/>
    </row>
    <row r="77" spans="2:66" s="11" customFormat="1">
      <c r="B77" s="4"/>
      <c r="C77" s="44" t="s">
        <v>62</v>
      </c>
      <c r="E77" s="40"/>
      <c r="F77" s="7"/>
      <c r="G77" s="7"/>
      <c r="H77" s="7"/>
      <c r="I77" s="8"/>
      <c r="J77" s="8"/>
      <c r="K77" s="9"/>
      <c r="L77" s="9"/>
      <c r="O77" s="9"/>
      <c r="P77" s="9"/>
      <c r="Q77" s="9"/>
      <c r="R77" s="9"/>
      <c r="S77" s="10"/>
      <c r="V77" s="12"/>
      <c r="W77" s="13"/>
      <c r="Y77" s="7"/>
      <c r="Z77" s="10"/>
      <c r="AA77" s="10"/>
      <c r="AB77" s="12"/>
      <c r="AC77" s="12"/>
      <c r="AG77" s="13"/>
      <c r="AH77" s="13"/>
      <c r="AI77" s="13"/>
      <c r="AJ77" s="13"/>
      <c r="AK77" s="13"/>
      <c r="AL77" s="14"/>
      <c r="AM77" s="14"/>
      <c r="AN77" s="13"/>
      <c r="AO77" s="13"/>
      <c r="AP77" s="13"/>
      <c r="AQ77" s="13"/>
      <c r="AR77" s="13"/>
      <c r="AS77" s="13"/>
      <c r="AT77" s="13"/>
      <c r="AU77" s="13"/>
      <c r="AV77" s="13"/>
      <c r="AW77" s="13"/>
      <c r="AX77" s="13"/>
      <c r="AY77" s="13"/>
      <c r="AZ77" s="13"/>
      <c r="BA77" s="13"/>
      <c r="BB77" s="13"/>
      <c r="BC77" s="13"/>
      <c r="BD77" s="13"/>
      <c r="BE77" s="13"/>
      <c r="BF77" s="13"/>
      <c r="BG77" s="13"/>
      <c r="BH77" s="13"/>
      <c r="BI77" s="13"/>
      <c r="BJ77" s="13"/>
      <c r="BK77" s="13"/>
      <c r="BL77" s="13"/>
      <c r="BM77" s="14"/>
      <c r="BN77" s="14"/>
    </row>
    <row r="78" spans="2:66" s="11" customFormat="1">
      <c r="B78" s="4"/>
      <c r="C78" s="44" t="s">
        <v>63</v>
      </c>
      <c r="D78" s="42"/>
      <c r="E78" s="40"/>
      <c r="F78" s="7"/>
      <c r="G78" s="7"/>
      <c r="H78" s="7"/>
      <c r="I78" s="8"/>
      <c r="J78" s="8"/>
      <c r="K78" s="9"/>
      <c r="L78" s="9"/>
      <c r="O78" s="9"/>
      <c r="P78" s="9"/>
      <c r="Q78" s="9"/>
      <c r="R78" s="9"/>
      <c r="S78" s="10"/>
      <c r="V78" s="12"/>
      <c r="W78" s="13"/>
      <c r="Y78" s="7"/>
      <c r="Z78" s="10"/>
      <c r="AA78" s="10"/>
      <c r="AB78" s="12"/>
      <c r="AC78" s="12"/>
      <c r="AG78" s="13"/>
      <c r="AH78" s="13"/>
      <c r="AI78" s="13"/>
      <c r="AJ78" s="13"/>
      <c r="AK78" s="13"/>
      <c r="AL78" s="14"/>
      <c r="AM78" s="14"/>
      <c r="AN78" s="13"/>
      <c r="AO78" s="13"/>
      <c r="AP78" s="13"/>
      <c r="AQ78" s="13"/>
      <c r="AR78" s="13"/>
      <c r="AS78" s="13"/>
      <c r="AT78" s="13"/>
      <c r="AU78" s="13"/>
      <c r="AV78" s="13"/>
      <c r="AW78" s="13"/>
      <c r="AX78" s="13"/>
      <c r="AY78" s="13"/>
      <c r="AZ78" s="13"/>
      <c r="BA78" s="13"/>
      <c r="BB78" s="13"/>
      <c r="BC78" s="13"/>
      <c r="BD78" s="13"/>
      <c r="BE78" s="13"/>
      <c r="BF78" s="13"/>
      <c r="BG78" s="13"/>
      <c r="BH78" s="13"/>
      <c r="BI78" s="13"/>
      <c r="BJ78" s="13"/>
      <c r="BK78" s="13"/>
      <c r="BL78" s="13"/>
      <c r="BM78" s="14"/>
      <c r="BN78" s="14"/>
    </row>
    <row r="79" spans="2:66" s="11" customFormat="1">
      <c r="B79" s="4"/>
      <c r="C79" s="44" t="s">
        <v>64</v>
      </c>
      <c r="D79" s="44"/>
      <c r="E79" s="40"/>
      <c r="F79" s="7"/>
      <c r="G79" s="7"/>
      <c r="H79" s="7"/>
      <c r="I79" s="8"/>
      <c r="J79" s="8"/>
      <c r="K79" s="9"/>
      <c r="L79" s="9"/>
      <c r="O79" s="9"/>
      <c r="P79" s="9"/>
      <c r="Q79" s="9"/>
      <c r="R79" s="9"/>
      <c r="S79" s="10"/>
      <c r="V79" s="12"/>
      <c r="W79" s="13"/>
      <c r="Y79" s="7"/>
      <c r="Z79" s="10"/>
      <c r="AA79" s="10"/>
      <c r="AB79" s="12"/>
      <c r="AC79" s="12"/>
      <c r="AG79" s="13"/>
      <c r="AH79" s="13"/>
      <c r="AI79" s="13"/>
      <c r="AJ79" s="13"/>
      <c r="AK79" s="13"/>
      <c r="AL79" s="14"/>
      <c r="AM79" s="14"/>
      <c r="AN79" s="13"/>
      <c r="AO79" s="13"/>
      <c r="AP79" s="13"/>
      <c r="AQ79" s="13"/>
      <c r="AR79" s="13"/>
      <c r="AS79" s="13"/>
      <c r="AT79" s="13"/>
      <c r="AU79" s="13"/>
      <c r="AV79" s="13"/>
      <c r="AW79" s="13"/>
      <c r="AX79" s="13"/>
      <c r="AY79" s="13"/>
      <c r="AZ79" s="13"/>
      <c r="BA79" s="13"/>
      <c r="BB79" s="13"/>
      <c r="BC79" s="13"/>
      <c r="BD79" s="13"/>
      <c r="BE79" s="13"/>
      <c r="BF79" s="13"/>
      <c r="BG79" s="13"/>
      <c r="BH79" s="13"/>
      <c r="BI79" s="13"/>
      <c r="BJ79" s="13"/>
      <c r="BK79" s="13"/>
      <c r="BL79" s="13"/>
      <c r="BM79" s="14"/>
      <c r="BN79" s="14"/>
    </row>
    <row r="80" spans="2:66" s="11" customFormat="1">
      <c r="B80" s="4"/>
      <c r="D80" s="44"/>
      <c r="E80" s="40"/>
      <c r="F80" s="7"/>
      <c r="G80" s="7"/>
      <c r="H80" s="7"/>
      <c r="I80" s="8"/>
      <c r="J80" s="8"/>
      <c r="K80" s="9"/>
      <c r="L80" s="9"/>
      <c r="O80" s="9"/>
      <c r="P80" s="9"/>
      <c r="Q80" s="9"/>
      <c r="R80" s="9"/>
      <c r="S80" s="10"/>
      <c r="V80" s="12"/>
      <c r="W80" s="13"/>
      <c r="Y80" s="7"/>
      <c r="Z80" s="10"/>
      <c r="AA80" s="10"/>
      <c r="AB80" s="12"/>
      <c r="AC80" s="12"/>
      <c r="AG80" s="13"/>
      <c r="AH80" s="13"/>
      <c r="AI80" s="13"/>
      <c r="AJ80" s="13"/>
      <c r="AK80" s="13"/>
      <c r="AL80" s="14"/>
      <c r="AM80" s="14"/>
      <c r="AN80" s="13"/>
      <c r="AO80" s="13"/>
      <c r="AP80" s="13"/>
      <c r="AQ80" s="13"/>
      <c r="AR80" s="13"/>
      <c r="AS80" s="13"/>
      <c r="AT80" s="13"/>
      <c r="AU80" s="13"/>
      <c r="AV80" s="13"/>
      <c r="AW80" s="13"/>
      <c r="AX80" s="13"/>
      <c r="AY80" s="13"/>
      <c r="AZ80" s="13"/>
      <c r="BA80" s="13"/>
      <c r="BB80" s="13"/>
      <c r="BC80" s="13"/>
      <c r="BD80" s="13"/>
      <c r="BE80" s="13"/>
      <c r="BF80" s="13"/>
      <c r="BG80" s="13"/>
      <c r="BH80" s="13"/>
      <c r="BI80" s="13"/>
      <c r="BJ80" s="13"/>
      <c r="BK80" s="13"/>
      <c r="BL80" s="13"/>
      <c r="BM80" s="14"/>
      <c r="BN80" s="14"/>
    </row>
    <row r="81" spans="2:66" s="11" customFormat="1">
      <c r="B81" s="4"/>
      <c r="C81" s="42" t="s">
        <v>6</v>
      </c>
      <c r="D81" s="44"/>
      <c r="E81" s="40"/>
      <c r="F81" s="7"/>
      <c r="G81" s="7"/>
      <c r="H81" s="7"/>
      <c r="I81" s="8"/>
      <c r="J81" s="8"/>
      <c r="K81" s="9"/>
      <c r="L81" s="9"/>
      <c r="O81" s="9"/>
      <c r="P81" s="9"/>
      <c r="Q81" s="9"/>
      <c r="R81" s="9"/>
      <c r="S81" s="10"/>
      <c r="V81" s="12"/>
      <c r="W81" s="13"/>
      <c r="Y81" s="7"/>
      <c r="Z81" s="10"/>
      <c r="AA81" s="10"/>
      <c r="AB81" s="12"/>
      <c r="AC81" s="12"/>
      <c r="AG81" s="13"/>
      <c r="AH81" s="13"/>
      <c r="AI81" s="13"/>
      <c r="AJ81" s="13"/>
      <c r="AK81" s="13"/>
      <c r="AL81" s="14"/>
      <c r="AM81" s="14"/>
      <c r="AN81" s="13"/>
      <c r="AO81" s="13"/>
      <c r="AP81" s="13"/>
      <c r="AQ81" s="13"/>
      <c r="AR81" s="13"/>
      <c r="AS81" s="13"/>
      <c r="AT81" s="13"/>
      <c r="AU81" s="13"/>
      <c r="AV81" s="13"/>
      <c r="AW81" s="13"/>
      <c r="AX81" s="13"/>
      <c r="AY81" s="13"/>
      <c r="AZ81" s="13"/>
      <c r="BA81" s="13"/>
      <c r="BB81" s="13"/>
      <c r="BC81" s="13"/>
      <c r="BD81" s="13"/>
      <c r="BE81" s="13"/>
      <c r="BF81" s="13"/>
      <c r="BG81" s="13"/>
      <c r="BH81" s="13"/>
      <c r="BI81" s="13"/>
      <c r="BJ81" s="13"/>
      <c r="BK81" s="13"/>
      <c r="BL81" s="13"/>
      <c r="BM81" s="14"/>
      <c r="BN81" s="14"/>
    </row>
    <row r="82" spans="2:66" s="11" customFormat="1">
      <c r="B82" s="4"/>
      <c r="C82" s="44" t="s">
        <v>7</v>
      </c>
      <c r="D82" s="42"/>
      <c r="E82" s="40"/>
      <c r="F82" s="7"/>
      <c r="G82" s="7"/>
      <c r="H82" s="7"/>
      <c r="I82" s="8"/>
      <c r="J82" s="8"/>
      <c r="K82" s="9"/>
      <c r="L82" s="9"/>
      <c r="O82" s="9"/>
      <c r="P82" s="9"/>
      <c r="Q82" s="9"/>
      <c r="R82" s="9"/>
      <c r="S82" s="10"/>
      <c r="V82" s="12"/>
      <c r="W82" s="13"/>
      <c r="Y82" s="7"/>
      <c r="Z82" s="10"/>
      <c r="AA82" s="10"/>
      <c r="AB82" s="52"/>
      <c r="AC82" s="52"/>
      <c r="AG82" s="13"/>
      <c r="AH82" s="13"/>
      <c r="AI82" s="13"/>
      <c r="AJ82" s="13"/>
      <c r="AK82" s="13"/>
      <c r="AL82" s="14"/>
      <c r="AM82" s="14"/>
      <c r="AN82" s="13"/>
      <c r="AO82" s="13"/>
      <c r="AP82" s="13"/>
      <c r="AQ82" s="13"/>
      <c r="AR82" s="13"/>
      <c r="AS82" s="13"/>
      <c r="AT82" s="13"/>
      <c r="AU82" s="13"/>
      <c r="AV82" s="13"/>
      <c r="AW82" s="13"/>
      <c r="AX82" s="13"/>
      <c r="AY82" s="13"/>
      <c r="AZ82" s="13"/>
      <c r="BA82" s="13"/>
      <c r="BB82" s="13"/>
      <c r="BC82" s="13"/>
      <c r="BD82" s="13"/>
      <c r="BE82" s="13"/>
      <c r="BF82" s="13"/>
      <c r="BG82" s="13"/>
      <c r="BH82" s="13"/>
      <c r="BI82" s="13"/>
      <c r="BJ82" s="13"/>
      <c r="BK82" s="13"/>
      <c r="BL82" s="13"/>
      <c r="BM82" s="14"/>
      <c r="BN82" s="14"/>
    </row>
    <row r="83" spans="2:66" s="11" customFormat="1">
      <c r="B83" s="4"/>
      <c r="C83" s="5" t="s">
        <v>21</v>
      </c>
      <c r="D83" s="44"/>
      <c r="E83" s="40"/>
      <c r="F83" s="7"/>
      <c r="G83" s="7"/>
      <c r="H83" s="7"/>
      <c r="I83" s="8"/>
      <c r="J83" s="8"/>
      <c r="K83" s="9"/>
      <c r="L83" s="9"/>
      <c r="O83" s="9"/>
      <c r="P83" s="9"/>
      <c r="Q83" s="9"/>
      <c r="R83" s="9"/>
      <c r="S83" s="10"/>
      <c r="V83" s="12"/>
      <c r="W83" s="13"/>
      <c r="Y83" s="7"/>
      <c r="Z83" s="10"/>
      <c r="AA83" s="10"/>
      <c r="AB83" s="12"/>
      <c r="AC83" s="12"/>
      <c r="AG83" s="13"/>
      <c r="AH83" s="13"/>
      <c r="AI83" s="13"/>
      <c r="AJ83" s="13"/>
      <c r="AK83" s="13"/>
      <c r="AL83" s="14"/>
      <c r="AM83" s="14"/>
      <c r="AN83" s="13"/>
      <c r="AO83" s="13"/>
      <c r="AP83" s="13"/>
      <c r="AQ83" s="13"/>
      <c r="AR83" s="13"/>
      <c r="AS83" s="13"/>
      <c r="AT83" s="13"/>
      <c r="AU83" s="13"/>
      <c r="AV83" s="13"/>
      <c r="AW83" s="13"/>
      <c r="AX83" s="13"/>
      <c r="AY83" s="13"/>
      <c r="AZ83" s="13"/>
      <c r="BA83" s="13"/>
      <c r="BB83" s="13"/>
      <c r="BC83" s="13"/>
      <c r="BD83" s="13"/>
      <c r="BE83" s="13"/>
      <c r="BF83" s="13"/>
      <c r="BG83" s="13"/>
      <c r="BH83" s="13"/>
      <c r="BI83" s="13"/>
      <c r="BJ83" s="13"/>
      <c r="BK83" s="13"/>
      <c r="BL83" s="13"/>
      <c r="BM83" s="14"/>
      <c r="BN83" s="14"/>
    </row>
    <row r="84" spans="2:66" s="11" customFormat="1">
      <c r="B84" s="4"/>
      <c r="C84" s="5" t="s">
        <v>22</v>
      </c>
      <c r="D84" s="44"/>
      <c r="E84" s="40"/>
      <c r="F84" s="7"/>
      <c r="G84" s="7"/>
      <c r="H84" s="7"/>
      <c r="I84" s="8"/>
      <c r="J84" s="8"/>
      <c r="K84" s="9"/>
      <c r="L84" s="9"/>
      <c r="O84" s="9"/>
      <c r="P84" s="9"/>
      <c r="Q84" s="9"/>
      <c r="R84" s="9"/>
      <c r="S84" s="10"/>
      <c r="V84" s="12"/>
      <c r="W84" s="13"/>
      <c r="Y84" s="7"/>
      <c r="Z84" s="10"/>
      <c r="AA84" s="10"/>
      <c r="AB84" s="12"/>
      <c r="AC84" s="12"/>
      <c r="AG84" s="13"/>
      <c r="AH84" s="13"/>
      <c r="AI84" s="13"/>
      <c r="AJ84" s="13"/>
      <c r="AK84" s="13"/>
      <c r="AL84" s="14"/>
      <c r="AM84" s="14"/>
      <c r="AN84" s="13"/>
      <c r="AO84" s="13"/>
      <c r="AP84" s="13"/>
      <c r="AQ84" s="13"/>
      <c r="AR84" s="13"/>
      <c r="AS84" s="13"/>
      <c r="AT84" s="13"/>
      <c r="AU84" s="13"/>
      <c r="AV84" s="13"/>
      <c r="AW84" s="13"/>
      <c r="AX84" s="13"/>
      <c r="AY84" s="13"/>
      <c r="AZ84" s="13"/>
      <c r="BA84" s="13"/>
      <c r="BB84" s="13"/>
      <c r="BC84" s="13"/>
      <c r="BD84" s="13"/>
      <c r="BE84" s="13"/>
      <c r="BF84" s="13"/>
      <c r="BG84" s="13"/>
      <c r="BH84" s="13"/>
      <c r="BI84" s="13"/>
      <c r="BJ84" s="13"/>
      <c r="BK84" s="13"/>
      <c r="BL84" s="13"/>
      <c r="BM84" s="14"/>
      <c r="BN84" s="14"/>
    </row>
    <row r="85" spans="2:66" s="11" customFormat="1">
      <c r="B85" s="4"/>
      <c r="C85" s="53" t="s">
        <v>23</v>
      </c>
      <c r="D85" s="44"/>
      <c r="E85" s="40"/>
      <c r="F85" s="7"/>
      <c r="G85" s="7"/>
      <c r="H85" s="7"/>
      <c r="I85" s="8"/>
      <c r="J85" s="8"/>
      <c r="K85" s="9"/>
      <c r="L85" s="9"/>
      <c r="O85" s="9"/>
      <c r="P85" s="9"/>
      <c r="Q85" s="9"/>
      <c r="R85" s="9"/>
      <c r="S85" s="10"/>
      <c r="V85" s="12"/>
      <c r="W85" s="13"/>
      <c r="Y85" s="7"/>
      <c r="Z85" s="10"/>
      <c r="AA85" s="10"/>
      <c r="AB85" s="12"/>
      <c r="AC85" s="12"/>
      <c r="AG85" s="13"/>
      <c r="AH85" s="13"/>
      <c r="AI85" s="13"/>
      <c r="AJ85" s="13"/>
      <c r="AK85" s="13"/>
      <c r="AL85" s="14"/>
      <c r="AM85" s="14"/>
      <c r="AN85" s="13"/>
      <c r="AO85" s="13"/>
      <c r="AP85" s="13"/>
      <c r="AQ85" s="13"/>
      <c r="AR85" s="13"/>
      <c r="AS85" s="13"/>
      <c r="AT85" s="13"/>
      <c r="AU85" s="13"/>
      <c r="AV85" s="13"/>
      <c r="AW85" s="13"/>
      <c r="AX85" s="13"/>
      <c r="AY85" s="13"/>
      <c r="AZ85" s="13"/>
      <c r="BA85" s="13"/>
      <c r="BB85" s="13"/>
      <c r="BC85" s="13"/>
      <c r="BD85" s="13"/>
      <c r="BE85" s="13"/>
      <c r="BF85" s="13"/>
      <c r="BG85" s="13"/>
      <c r="BH85" s="13"/>
      <c r="BI85" s="13"/>
      <c r="BJ85" s="13"/>
      <c r="BK85" s="13"/>
      <c r="BL85" s="13"/>
      <c r="BM85" s="14"/>
      <c r="BN85" s="14"/>
    </row>
    <row r="86" spans="2:66" s="11" customFormat="1">
      <c r="B86" s="4"/>
      <c r="D86" s="42"/>
      <c r="E86" s="40"/>
      <c r="F86" s="7"/>
      <c r="G86" s="7"/>
      <c r="H86" s="7"/>
      <c r="I86" s="8"/>
      <c r="J86" s="8"/>
      <c r="K86" s="9"/>
      <c r="L86" s="9"/>
      <c r="O86" s="9"/>
      <c r="P86" s="9"/>
      <c r="Q86" s="9"/>
      <c r="R86" s="9"/>
      <c r="S86" s="10"/>
      <c r="V86" s="12"/>
      <c r="W86" s="13"/>
      <c r="Y86" s="7"/>
      <c r="Z86" s="10"/>
      <c r="AA86" s="10"/>
      <c r="AB86" s="12"/>
      <c r="AC86" s="12"/>
      <c r="AG86" s="13"/>
      <c r="AH86" s="13"/>
      <c r="AI86" s="13"/>
      <c r="AJ86" s="13"/>
      <c r="AK86" s="13"/>
      <c r="AL86" s="14"/>
      <c r="AM86" s="14"/>
      <c r="AN86" s="13"/>
      <c r="AO86" s="13"/>
      <c r="AP86" s="13"/>
      <c r="AQ86" s="13"/>
      <c r="AR86" s="13"/>
      <c r="AS86" s="13"/>
      <c r="AT86" s="13"/>
      <c r="AU86" s="13"/>
      <c r="AV86" s="13"/>
      <c r="AW86" s="13"/>
      <c r="AX86" s="13"/>
      <c r="AY86" s="13"/>
      <c r="AZ86" s="13"/>
      <c r="BA86" s="13"/>
      <c r="BB86" s="13"/>
      <c r="BC86" s="13"/>
      <c r="BD86" s="13"/>
      <c r="BE86" s="13"/>
      <c r="BF86" s="13"/>
      <c r="BG86" s="13"/>
      <c r="BH86" s="13"/>
      <c r="BI86" s="13"/>
      <c r="BJ86" s="13"/>
      <c r="BK86" s="13"/>
      <c r="BL86" s="13"/>
      <c r="BM86" s="14"/>
      <c r="BN86" s="14"/>
    </row>
    <row r="87" spans="2:66" ht="15" customHeight="1">
      <c r="B87" s="4"/>
      <c r="C87" s="13"/>
      <c r="D87" s="42"/>
      <c r="E87" s="40"/>
      <c r="F87" s="7"/>
      <c r="G87" s="7"/>
      <c r="I87" s="8"/>
      <c r="J87" s="8"/>
      <c r="K87" s="9"/>
      <c r="L87" s="9"/>
      <c r="Q87" s="19"/>
      <c r="R87" s="19"/>
      <c r="S87" s="19"/>
      <c r="T87" s="19"/>
      <c r="U87" s="19"/>
      <c r="V87" s="19"/>
      <c r="W87" s="19"/>
      <c r="X87" s="19"/>
      <c r="Z87" s="19"/>
      <c r="AA87" s="19"/>
      <c r="AB87" s="19"/>
      <c r="AC87" s="19"/>
      <c r="AD87" s="3"/>
      <c r="AE87" s="3"/>
      <c r="AF87" s="3"/>
      <c r="AG87" s="4"/>
    </row>
    <row r="88" spans="2:66" ht="2.4500000000000002" customHeight="1">
      <c r="B88" s="4"/>
      <c r="C88" s="13"/>
      <c r="D88" s="44"/>
      <c r="E88" s="40"/>
      <c r="F88" s="7"/>
      <c r="G88" s="7"/>
      <c r="I88" s="8"/>
      <c r="J88" s="8"/>
      <c r="K88" s="9"/>
      <c r="L88" s="9"/>
      <c r="Q88" s="19"/>
      <c r="R88" s="19"/>
      <c r="S88" s="19"/>
      <c r="T88" s="19"/>
      <c r="U88" s="19"/>
      <c r="V88" s="19"/>
      <c r="W88" s="19"/>
      <c r="X88" s="19"/>
      <c r="Z88" s="19"/>
      <c r="AA88" s="19"/>
      <c r="AB88" s="19"/>
      <c r="AC88" s="19"/>
      <c r="AD88" s="3"/>
      <c r="AE88" s="3"/>
      <c r="AF88" s="3"/>
      <c r="AG88" s="18"/>
    </row>
    <row r="89" spans="2:66" ht="33.6" customHeight="1">
      <c r="B89" s="4"/>
      <c r="C89" s="5"/>
      <c r="D89" s="5"/>
      <c r="E89" s="40"/>
      <c r="F89" s="7"/>
      <c r="G89" s="7"/>
      <c r="I89" s="8"/>
      <c r="J89" s="8"/>
      <c r="K89" s="9"/>
      <c r="L89" s="9"/>
      <c r="T89" s="9"/>
      <c r="U89" s="9"/>
      <c r="V89" s="19"/>
      <c r="W89" s="19"/>
      <c r="X89" s="19"/>
      <c r="Y89" s="40"/>
      <c r="Z89" s="19"/>
      <c r="AA89" s="19"/>
      <c r="AB89" s="19"/>
      <c r="AC89" s="19"/>
    </row>
    <row r="90" spans="2:66" ht="30.95" customHeight="1">
      <c r="B90" s="4"/>
      <c r="C90" s="5"/>
      <c r="D90" s="5"/>
      <c r="E90" s="40"/>
      <c r="F90" s="7"/>
      <c r="G90" s="7"/>
      <c r="I90" s="8"/>
      <c r="J90" s="8"/>
      <c r="K90" s="9"/>
      <c r="L90" s="9"/>
      <c r="T90" s="9"/>
      <c r="U90" s="9"/>
      <c r="V90" s="19"/>
      <c r="W90" s="19"/>
      <c r="X90" s="19"/>
      <c r="Y90" s="40"/>
      <c r="Z90" s="19"/>
      <c r="AA90" s="19"/>
      <c r="AB90" s="19"/>
      <c r="AC90" s="19"/>
    </row>
    <row r="91" spans="2:66" ht="42" customHeight="1">
      <c r="B91" s="4"/>
      <c r="C91" s="5"/>
      <c r="D91" s="5"/>
      <c r="E91" s="40"/>
      <c r="F91" s="7"/>
      <c r="G91" s="7"/>
      <c r="I91" s="8"/>
      <c r="J91" s="8"/>
      <c r="K91" s="9"/>
      <c r="L91" s="9"/>
      <c r="T91" s="9"/>
      <c r="U91" s="9"/>
      <c r="V91" s="19"/>
      <c r="W91" s="19"/>
      <c r="X91" s="19"/>
      <c r="Y91" s="40"/>
      <c r="Z91" s="19"/>
      <c r="AA91" s="19"/>
      <c r="AB91" s="19"/>
      <c r="AC91" s="19"/>
    </row>
    <row r="92" spans="2:66" ht="42" customHeight="1">
      <c r="B92" s="4"/>
      <c r="C92" s="5"/>
      <c r="D92" s="5"/>
      <c r="E92" s="40"/>
      <c r="F92" s="7"/>
      <c r="G92" s="7"/>
      <c r="I92" s="8"/>
      <c r="J92" s="8"/>
      <c r="K92" s="9"/>
      <c r="L92" s="9"/>
      <c r="T92" s="9"/>
      <c r="U92" s="9"/>
      <c r="Y92" s="40"/>
    </row>
    <row r="93" spans="2:66" ht="42" customHeight="1">
      <c r="B93" s="4"/>
      <c r="C93" s="5"/>
      <c r="D93" s="5"/>
      <c r="E93" s="40"/>
      <c r="F93" s="7"/>
      <c r="G93" s="7"/>
      <c r="I93" s="8"/>
      <c r="J93" s="8"/>
      <c r="K93" s="9"/>
      <c r="L93" s="9"/>
      <c r="T93" s="9"/>
      <c r="U93" s="9"/>
      <c r="Y93" s="40"/>
    </row>
    <row r="94" spans="2:66">
      <c r="B94" s="4"/>
      <c r="C94" s="5"/>
      <c r="D94" s="5"/>
      <c r="E94" s="40"/>
      <c r="F94" s="7"/>
      <c r="G94" s="7"/>
      <c r="I94" s="8"/>
      <c r="J94" s="8"/>
      <c r="K94" s="9"/>
      <c r="L94" s="9"/>
      <c r="T94" s="9"/>
      <c r="U94" s="9"/>
      <c r="Y94" s="40"/>
    </row>
    <row r="95" spans="2:66" ht="30" customHeight="1">
      <c r="B95" s="4"/>
      <c r="C95" s="5"/>
      <c r="D95" s="5"/>
      <c r="E95" s="40"/>
      <c r="F95" s="7"/>
      <c r="G95" s="7"/>
      <c r="I95" s="8"/>
      <c r="J95" s="8"/>
      <c r="K95" s="9"/>
      <c r="L95" s="9"/>
      <c r="Y95" s="40"/>
    </row>
    <row r="96" spans="2:66" ht="30" customHeight="1">
      <c r="B96" s="4"/>
      <c r="C96" s="5"/>
      <c r="D96" s="5"/>
      <c r="E96" s="40"/>
      <c r="F96" s="7"/>
      <c r="G96" s="7"/>
      <c r="I96" s="8"/>
      <c r="J96" s="8"/>
      <c r="K96" s="9"/>
      <c r="L96" s="9"/>
      <c r="Y96" s="40"/>
    </row>
    <row r="97" spans="2:71" ht="30" customHeight="1">
      <c r="B97" s="4"/>
      <c r="C97" s="5"/>
      <c r="D97" s="5"/>
      <c r="E97" s="40"/>
      <c r="F97" s="7"/>
      <c r="G97" s="7"/>
      <c r="I97" s="8"/>
      <c r="J97" s="8"/>
      <c r="K97" s="9"/>
      <c r="L97" s="9"/>
      <c r="T97" s="13"/>
      <c r="U97" s="13"/>
      <c r="V97" s="9"/>
      <c r="W97" s="9"/>
      <c r="X97" s="10"/>
      <c r="Y97" s="11"/>
      <c r="Z97" s="11"/>
      <c r="AA97" s="12"/>
      <c r="AB97" s="13"/>
      <c r="AC97" s="11"/>
      <c r="AD97" s="40"/>
      <c r="AE97" s="10"/>
      <c r="AF97" s="10"/>
      <c r="AG97" s="12"/>
      <c r="AH97" s="12"/>
      <c r="AI97" s="11"/>
      <c r="AJ97" s="11"/>
      <c r="AK97" s="11"/>
      <c r="AL97" s="13"/>
      <c r="AM97" s="13"/>
      <c r="AQ97" s="14"/>
      <c r="AR97" s="14"/>
      <c r="BM97" s="13"/>
      <c r="BN97" s="13"/>
      <c r="BR97" s="14"/>
      <c r="BS97" s="14"/>
    </row>
    <row r="98" spans="2:71" s="9" customFormat="1" ht="30" customHeight="1">
      <c r="B98" s="4"/>
      <c r="X98" s="10"/>
      <c r="Y98" s="11"/>
      <c r="Z98" s="11"/>
      <c r="AA98" s="12"/>
      <c r="AB98" s="13"/>
      <c r="AC98" s="11"/>
      <c r="AD98" s="40"/>
      <c r="AE98" s="10"/>
      <c r="AF98" s="10"/>
      <c r="AG98" s="12"/>
      <c r="AH98" s="12"/>
      <c r="AI98" s="11"/>
      <c r="AJ98" s="11"/>
      <c r="AK98" s="11"/>
      <c r="AL98" s="13"/>
      <c r="AM98" s="13"/>
      <c r="AN98" s="13"/>
      <c r="AO98" s="13"/>
      <c r="AP98" s="13"/>
      <c r="AQ98" s="14"/>
      <c r="AR98" s="14"/>
      <c r="AS98" s="13"/>
      <c r="AT98" s="13"/>
      <c r="AU98" s="13"/>
      <c r="AV98" s="13"/>
      <c r="AW98" s="13"/>
      <c r="AX98" s="13"/>
      <c r="AY98" s="13"/>
      <c r="AZ98" s="13"/>
      <c r="BA98" s="13"/>
      <c r="BB98" s="13"/>
      <c r="BC98" s="13"/>
      <c r="BD98" s="13"/>
      <c r="BE98" s="13"/>
      <c r="BF98" s="13"/>
      <c r="BG98" s="13"/>
      <c r="BH98" s="13"/>
      <c r="BI98" s="13"/>
      <c r="BJ98" s="13"/>
      <c r="BK98" s="13"/>
      <c r="BL98" s="13"/>
      <c r="BM98" s="13"/>
      <c r="BN98" s="13"/>
      <c r="BO98" s="13"/>
      <c r="BP98" s="13"/>
      <c r="BQ98" s="13"/>
      <c r="BR98" s="14"/>
      <c r="BS98" s="14"/>
    </row>
    <row r="99" spans="2:71" ht="30" customHeight="1">
      <c r="B99" s="4"/>
      <c r="C99" s="5"/>
      <c r="D99" s="5"/>
      <c r="E99" s="40"/>
      <c r="F99" s="7"/>
      <c r="G99" s="7"/>
      <c r="I99" s="8"/>
      <c r="J99" s="8"/>
      <c r="K99" s="9"/>
      <c r="L99" s="9"/>
      <c r="T99" s="13"/>
      <c r="U99" s="13"/>
      <c r="V99" s="9"/>
      <c r="W99" s="9"/>
      <c r="X99" s="10"/>
      <c r="Y99" s="11"/>
      <c r="Z99" s="11"/>
      <c r="AA99" s="12"/>
      <c r="AB99" s="13"/>
      <c r="AC99" s="11"/>
      <c r="AD99" s="7"/>
      <c r="AE99" s="10"/>
      <c r="AF99" s="10"/>
      <c r="AG99" s="12"/>
      <c r="AH99" s="12"/>
      <c r="AI99" s="11"/>
      <c r="AJ99" s="11"/>
      <c r="AK99" s="11"/>
      <c r="AL99" s="13"/>
      <c r="AM99" s="13"/>
      <c r="AQ99" s="14"/>
      <c r="AR99" s="14"/>
      <c r="BM99" s="13"/>
      <c r="BN99" s="13"/>
      <c r="BR99" s="14"/>
      <c r="BS99" s="14"/>
    </row>
    <row r="100" spans="2:71" ht="30" customHeight="1">
      <c r="E100" s="13"/>
      <c r="F100" s="13"/>
      <c r="G100" s="13"/>
      <c r="H100" s="13"/>
      <c r="I100" s="13"/>
      <c r="J100" s="13"/>
      <c r="K100" s="40"/>
      <c r="L100" s="40"/>
      <c r="M100" s="40"/>
      <c r="N100" s="40"/>
      <c r="O100" s="40"/>
      <c r="P100" s="40"/>
      <c r="Q100" s="13"/>
      <c r="R100" s="13"/>
      <c r="S100" s="13"/>
      <c r="T100" s="13"/>
      <c r="U100" s="13"/>
      <c r="V100" s="9"/>
      <c r="W100" s="9"/>
      <c r="X100" s="10"/>
      <c r="Y100" s="11"/>
      <c r="Z100" s="11"/>
      <c r="AA100" s="12"/>
      <c r="AB100" s="13"/>
      <c r="AC100" s="11"/>
      <c r="AD100" s="7"/>
      <c r="AE100" s="10"/>
      <c r="AF100" s="10"/>
      <c r="AG100" s="12"/>
      <c r="AH100" s="12"/>
      <c r="AI100" s="11"/>
      <c r="AJ100" s="11"/>
      <c r="AK100" s="11"/>
      <c r="AL100" s="13"/>
      <c r="AM100" s="13"/>
      <c r="AQ100" s="14"/>
      <c r="AR100" s="14"/>
      <c r="BM100" s="13"/>
      <c r="BN100" s="13"/>
      <c r="BR100" s="14"/>
      <c r="BS100" s="14"/>
    </row>
    <row r="101" spans="2:71" ht="30" customHeight="1">
      <c r="E101" s="13"/>
      <c r="F101" s="13"/>
      <c r="G101" s="13"/>
      <c r="H101" s="13"/>
      <c r="I101" s="13"/>
      <c r="J101" s="13"/>
      <c r="K101" s="40"/>
      <c r="L101" s="40"/>
      <c r="M101" s="40"/>
      <c r="N101" s="40"/>
      <c r="O101" s="40"/>
      <c r="P101" s="40"/>
      <c r="Q101" s="13"/>
      <c r="R101" s="13"/>
      <c r="S101" s="13"/>
      <c r="T101" s="13"/>
      <c r="U101" s="13"/>
      <c r="V101" s="9"/>
      <c r="W101" s="9"/>
      <c r="X101" s="10"/>
      <c r="Y101" s="11"/>
      <c r="Z101" s="11"/>
      <c r="AA101" s="12"/>
      <c r="AB101" s="13"/>
      <c r="AC101" s="11"/>
      <c r="AD101" s="7"/>
      <c r="AE101" s="10"/>
      <c r="AF101" s="10"/>
      <c r="AG101" s="12"/>
      <c r="AH101" s="12"/>
      <c r="AI101" s="11"/>
      <c r="AJ101" s="11"/>
      <c r="AK101" s="11"/>
      <c r="AL101" s="13"/>
      <c r="AM101" s="13"/>
      <c r="AQ101" s="14"/>
      <c r="AR101" s="14"/>
      <c r="BM101" s="13"/>
      <c r="BN101" s="13"/>
      <c r="BR101" s="14"/>
      <c r="BS101" s="14"/>
    </row>
  </sheetData>
  <mergeCells count="36">
    <mergeCell ref="A19:A30"/>
    <mergeCell ref="A5:B5"/>
    <mergeCell ref="A6:B6"/>
    <mergeCell ref="B9:B18"/>
    <mergeCell ref="A8:E8"/>
    <mergeCell ref="A9:A18"/>
    <mergeCell ref="D9:D18"/>
    <mergeCell ref="D19:D30"/>
    <mergeCell ref="B19:B30"/>
    <mergeCell ref="H8:J8"/>
    <mergeCell ref="M8:S8"/>
    <mergeCell ref="P10:P17"/>
    <mergeCell ref="Q10:Q17"/>
    <mergeCell ref="S9:S17"/>
    <mergeCell ref="O10:O17"/>
    <mergeCell ref="AI2:AI3"/>
    <mergeCell ref="A2:AD2"/>
    <mergeCell ref="A4:B4"/>
    <mergeCell ref="AB10:AB17"/>
    <mergeCell ref="AD10:AD18"/>
    <mergeCell ref="V10:V18"/>
    <mergeCell ref="X10:X18"/>
    <mergeCell ref="Y10:Y17"/>
    <mergeCell ref="Z10:Z17"/>
    <mergeCell ref="M10:M17"/>
    <mergeCell ref="N10:N17"/>
    <mergeCell ref="Y8:AE8"/>
    <mergeCell ref="Y9:AD9"/>
    <mergeCell ref="M7:N7"/>
    <mergeCell ref="K8:K30"/>
    <mergeCell ref="E9:E18"/>
    <mergeCell ref="E31:E33"/>
    <mergeCell ref="R10:R17"/>
    <mergeCell ref="H10:H17"/>
    <mergeCell ref="J9:J17"/>
    <mergeCell ref="M9:R9"/>
  </mergeCells>
  <conditionalFormatting sqref="V19:V30 X19:X30 AD19:AD30">
    <cfRule type="cellIs" dxfId="5" priority="4" stopIfTrue="1" operator="equal">
      <formula>"PM"</formula>
    </cfRule>
    <cfRule type="cellIs" dxfId="4" priority="5" stopIfTrue="1" operator="equal">
      <formula>"PA"</formula>
    </cfRule>
    <cfRule type="cellIs" dxfId="3" priority="6" stopIfTrue="1" operator="equal">
      <formula>"PB"</formula>
    </cfRule>
  </conditionalFormatting>
  <conditionalFormatting sqref="AB19:AC30">
    <cfRule type="cellIs" dxfId="2" priority="1" stopIfTrue="1" operator="equal">
      <formula>"R"</formula>
    </cfRule>
    <cfRule type="cellIs" dxfId="1" priority="2" stopIfTrue="1" operator="equal">
      <formula>"E"</formula>
    </cfRule>
    <cfRule type="cellIs" dxfId="0" priority="3" stopIfTrue="1" operator="equal">
      <formula>"M"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4294967294" verticalDpi="4294967294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MPP_22.04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Vera Lucia de Melo</dc:creator>
  <cp:lastModifiedBy>user</cp:lastModifiedBy>
  <dcterms:created xsi:type="dcterms:W3CDTF">2016-08-09T16:23:30Z</dcterms:created>
  <dcterms:modified xsi:type="dcterms:W3CDTF">2021-10-20T10:55:58Z</dcterms:modified>
</cp:coreProperties>
</file>